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19" sheetId="1" r:id="rId1"/>
    <sheet name="Лист2" sheetId="2" r:id="rId2"/>
    <sheet name="Лист3" sheetId="3" r:id="rId3"/>
  </sheets>
  <definedNames>
    <definedName name="_xlnm.Print_Area" localSheetId="0">'Пушкина 19'!$A$2:$G$64</definedName>
  </definedNames>
  <calcPr calcId="125725"/>
</workbook>
</file>

<file path=xl/calcChain.xml><?xml version="1.0" encoding="utf-8"?>
<calcChain xmlns="http://schemas.openxmlformats.org/spreadsheetml/2006/main">
  <c r="F24" i="1"/>
  <c r="F61"/>
</calcChain>
</file>

<file path=xl/sharedStrings.xml><?xml version="1.0" encoding="utf-8"?>
<sst xmlns="http://schemas.openxmlformats.org/spreadsheetml/2006/main" count="83" uniqueCount="78">
  <si>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</si>
  <si>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</si>
  <si>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</si>
  <si>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</si>
  <si>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</si>
  <si>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</si>
  <si>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</si>
  <si>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</si>
  <si>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</si>
  <si>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</si>
  <si>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</si>
  <si>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</si>
  <si>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</si>
  <si>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</si>
  <si>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</si>
  <si>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</si>
  <si>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</si>
  <si>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</si>
  <si>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</si>
  <si>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</si>
  <si>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</si>
  <si>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</si>
  <si>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</si>
  <si>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</si>
  <si>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</si>
  <si>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</si>
  <si>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</si>
  <si>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</si>
  <si>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</si>
  <si>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</si>
  <si>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</si>
  <si>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</si>
  <si>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</si>
  <si>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</si>
  <si>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</si>
  <si>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</si>
  <si>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</si>
  <si>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</si>
  <si>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</si>
  <si>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 xml:space="preserve"> по адресу:г.Сургут, мкр.15А,ул.  Пушкина</t>
  </si>
  <si>
    <t>МКД(Детские и спортивные  площадки, хозяйственные  площадки, площадки</t>
  </si>
  <si>
    <t>Отчет ООО "УК Гравитон" об исполнении договора управления многоквартирного дома № 19</t>
  </si>
  <si>
    <t>кв.м.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</si>
  <si>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</si>
  <si>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</si>
  <si>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</si>
  <si>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</si>
  <si>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</si>
  <si>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</si>
  <si>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</si>
  <si>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</si>
  <si>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</si>
  <si>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</si>
  <si>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</si>
  <si>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</si>
  <si>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</si>
  <si>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</si>
  <si>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</si>
  <si>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</si>
  <si>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14.Содержание общедомовых приборов учета ХГВС,теплоэнергии,АУУ</t>
  </si>
  <si>
    <t>1.Техническое обслуживание общих коммуникаций</t>
  </si>
  <si>
    <t>3.Ремонт кровли</t>
  </si>
  <si>
    <t>за период с 01.01.2017г.по 31.12.2017г.</t>
  </si>
  <si>
    <t>Информация по заявкам за 2017год:</t>
  </si>
  <si>
    <t>Тариф на содержание и текущий ремонт  с 01.01.2017г.,руб./кв.м.</t>
  </si>
  <si>
    <t>Тариф на содержание и текущий ремонт  с 01.02.2017г.,руб./кв.м.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</si>
  <si>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</si>
  <si>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</si>
  <si>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 xml:space="preserve"> ремонту за 2017 год (руб.) :</t>
  </si>
  <si>
    <t>Справочно:задолженность по оплате за содержание на 01.01.2018г.,руб.</t>
  </si>
  <si>
    <t>01.01.17-31.12.17</t>
  </si>
  <si>
    <t>2.Замена светильников в подъезде №5</t>
  </si>
  <si>
    <t>шт.</t>
  </si>
  <si>
    <t>1.Ремонт межпанельных стыков кв.16,74</t>
  </si>
  <si>
    <t>м.п.</t>
  </si>
  <si>
    <t>на 01.01.2017г. в том числе просроченная</t>
  </si>
  <si>
    <t>Получено денежных средств от использования общего имущества</t>
  </si>
  <si>
    <t>Всего текущий ремонт за 2017 год:, руб.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</si>
</sst>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Border="1"/>
    <xf numFmtId="4" fontId="2" fillId="0" borderId="0" xfId="0" applyNumberFormat="1" applyFont="1" applyBorder="1" applyAlignment="1"/>
    <xf numFmtId="4" fontId="0" fillId="0" borderId="0" xfId="0" applyNumberForma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17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4" xfId="0" applyFont="1" applyBorder="1"/>
    <xf numFmtId="0" fontId="6" fillId="0" borderId="19" xfId="0" applyFont="1" applyBorder="1"/>
    <xf numFmtId="0" fontId="6" fillId="0" borderId="7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19" xfId="0" applyFont="1" applyFill="1" applyBorder="1"/>
    <xf numFmtId="0" fontId="6" fillId="0" borderId="21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15" xfId="0" applyFont="1" applyBorder="1"/>
    <xf numFmtId="0" fontId="6" fillId="0" borderId="8" xfId="0" applyFont="1" applyBorder="1"/>
    <xf numFmtId="0" fontId="6" fillId="0" borderId="16" xfId="0" applyFont="1" applyBorder="1"/>
    <xf numFmtId="0" fontId="7" fillId="0" borderId="19" xfId="0" applyFont="1" applyFill="1" applyBorder="1"/>
    <xf numFmtId="0" fontId="6" fillId="0" borderId="17" xfId="0" applyFont="1" applyFill="1" applyBorder="1"/>
    <xf numFmtId="0" fontId="8" fillId="0" borderId="10" xfId="0" applyFont="1" applyBorder="1"/>
    <xf numFmtId="0" fontId="6" fillId="0" borderId="21" xfId="0" applyFont="1" applyFill="1" applyBorder="1"/>
    <xf numFmtId="0" fontId="8" fillId="0" borderId="11" xfId="0" applyFont="1" applyBorder="1"/>
    <xf numFmtId="0" fontId="6" fillId="0" borderId="16" xfId="0" applyFont="1" applyFill="1" applyBorder="1"/>
    <xf numFmtId="0" fontId="8" fillId="0" borderId="13" xfId="0" applyFont="1" applyBorder="1"/>
    <xf numFmtId="0" fontId="1" fillId="0" borderId="5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5" xfId="0" applyFont="1" applyBorder="1" applyAlignment="1"/>
    <xf numFmtId="0" fontId="6" fillId="0" borderId="36" xfId="0" applyFont="1" applyBorder="1" applyAlignment="1"/>
    <xf numFmtId="0" fontId="6" fillId="0" borderId="37" xfId="0" applyFont="1" applyBorder="1"/>
    <xf numFmtId="0" fontId="6" fillId="0" borderId="38" xfId="0" applyFont="1" applyBorder="1" applyAlignment="1">
      <alignment horizontal="center"/>
    </xf>
    <xf numFmtId="0" fontId="6" fillId="0" borderId="38" xfId="0" applyFont="1" applyBorder="1"/>
    <xf numFmtId="0" fontId="6" fillId="0" borderId="39" xfId="0" applyFont="1" applyBorder="1" applyAlignment="1">
      <alignment horizontal="center"/>
    </xf>
    <xf numFmtId="0" fontId="9" fillId="0" borderId="31" xfId="0" applyFont="1" applyBorder="1"/>
    <xf numFmtId="0" fontId="9" fillId="0" borderId="33" xfId="0" applyFont="1" applyBorder="1"/>
    <xf numFmtId="0" fontId="6" fillId="0" borderId="33" xfId="0" applyFont="1" applyBorder="1"/>
    <xf numFmtId="0" fontId="8" fillId="0" borderId="32" xfId="0" applyFont="1" applyBorder="1"/>
    <xf numFmtId="0" fontId="6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22" xfId="0" applyFont="1" applyBorder="1"/>
    <xf numFmtId="0" fontId="6" fillId="0" borderId="3" xfId="0" applyFont="1" applyBorder="1"/>
    <xf numFmtId="0" fontId="6" fillId="0" borderId="0" xfId="0" applyFont="1" applyBorder="1" applyAlignment="1">
      <alignment horizontal="center"/>
    </xf>
    <xf numFmtId="0" fontId="6" fillId="0" borderId="11" xfId="0" applyFont="1" applyBorder="1"/>
    <xf numFmtId="0" fontId="6" fillId="0" borderId="34" xfId="0" applyFont="1" applyBorder="1"/>
    <xf numFmtId="0" fontId="4" fillId="0" borderId="9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/>
    <xf numFmtId="4" fontId="6" fillId="2" borderId="4" xfId="0" applyNumberFormat="1" applyFont="1" applyFill="1" applyBorder="1"/>
    <xf numFmtId="0" fontId="4" fillId="0" borderId="21" xfId="0" applyFont="1" applyBorder="1"/>
    <xf numFmtId="0" fontId="4" fillId="0" borderId="11" xfId="0" applyFont="1" applyBorder="1"/>
    <xf numFmtId="4" fontId="6" fillId="0" borderId="0" xfId="0" applyNumberFormat="1" applyFont="1" applyBorder="1"/>
    <xf numFmtId="4" fontId="4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6" fillId="0" borderId="26" xfId="0" applyFont="1" applyBorder="1"/>
    <xf numFmtId="0" fontId="4" fillId="0" borderId="17" xfId="0" applyFont="1" applyFill="1" applyBorder="1"/>
    <xf numFmtId="0" fontId="4" fillId="0" borderId="10" xfId="0" applyFont="1" applyBorder="1"/>
    <xf numFmtId="4" fontId="4" fillId="0" borderId="1" xfId="0" applyNumberFormat="1" applyFont="1" applyBorder="1" applyAlignment="1">
      <alignment horizontal="center"/>
    </xf>
    <xf numFmtId="0" fontId="4" fillId="0" borderId="19" xfId="0" applyFont="1" applyFill="1" applyBorder="1"/>
    <xf numFmtId="0" fontId="4" fillId="0" borderId="7" xfId="0" applyFont="1" applyBorder="1"/>
    <xf numFmtId="4" fontId="4" fillId="0" borderId="4" xfId="0" applyNumberFormat="1" applyFont="1" applyBorder="1" applyAlignment="1">
      <alignment horizontal="center"/>
    </xf>
    <xf numFmtId="0" fontId="4" fillId="0" borderId="16" xfId="0" applyFont="1" applyFill="1" applyBorder="1"/>
    <xf numFmtId="0" fontId="4" fillId="0" borderId="13" xfId="0" applyFont="1" applyBorder="1"/>
    <xf numFmtId="4" fontId="6" fillId="0" borderId="4" xfId="0" applyNumberFormat="1" applyFont="1" applyBorder="1" applyAlignment="1">
      <alignment horizontal="center"/>
    </xf>
    <xf numFmtId="0" fontId="9" fillId="0" borderId="16" xfId="0" applyFont="1" applyFill="1" applyBorder="1"/>
    <xf numFmtId="0" fontId="6" fillId="0" borderId="17" xfId="0" applyFont="1" applyBorder="1" applyAlignment="1"/>
    <xf numFmtId="0" fontId="6" fillId="0" borderId="14" xfId="0" applyFont="1" applyBorder="1" applyAlignment="1"/>
    <xf numFmtId="0" fontId="6" fillId="2" borderId="0" xfId="0" applyFont="1" applyFill="1" applyBorder="1"/>
    <xf numFmtId="0" fontId="6" fillId="0" borderId="21" xfId="0" applyFont="1" applyBorder="1" applyAlignment="1"/>
    <xf numFmtId="0" fontId="6" fillId="0" borderId="0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Fill="1" applyBorder="1" applyAlignment="1"/>
    <xf numFmtId="0" fontId="4" fillId="0" borderId="23" xfId="0" applyFont="1" applyBorder="1" applyAlignment="1"/>
    <xf numFmtId="0" fontId="4" fillId="0" borderId="28" xfId="0" applyFont="1" applyBorder="1" applyAlignment="1"/>
    <xf numFmtId="0" fontId="4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/>
    <xf numFmtId="0" fontId="6" fillId="0" borderId="7" xfId="0" applyFont="1" applyFill="1" applyBorder="1" applyAlignment="1"/>
    <xf numFmtId="0" fontId="6" fillId="0" borderId="21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6" fillId="0" borderId="15" xfId="0" applyNumberFormat="1" applyFont="1" applyBorder="1"/>
    <xf numFmtId="0" fontId="4" fillId="0" borderId="5" xfId="0" applyFont="1" applyBorder="1"/>
    <xf numFmtId="4" fontId="6" fillId="0" borderId="6" xfId="0" applyNumberFormat="1" applyFont="1" applyBorder="1"/>
    <xf numFmtId="4" fontId="4" fillId="0" borderId="3" xfId="0" applyNumberFormat="1" applyFont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4" fillId="0" borderId="31" xfId="0" applyFont="1" applyFill="1" applyBorder="1" applyAlignment="1"/>
    <xf numFmtId="0" fontId="5" fillId="0" borderId="33" xfId="0" applyFont="1" applyBorder="1"/>
    <xf numFmtId="4" fontId="4" fillId="2" borderId="41" xfId="0" applyNumberFormat="1" applyFont="1" applyFill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9" fillId="0" borderId="25" xfId="0" applyFont="1" applyFill="1" applyBorder="1"/>
    <xf numFmtId="0" fontId="9" fillId="0" borderId="26" xfId="0" applyFont="1" applyBorder="1"/>
    <xf numFmtId="0" fontId="7" fillId="0" borderId="26" xfId="0" applyFont="1" applyBorder="1"/>
    <xf numFmtId="0" fontId="6" fillId="0" borderId="27" xfId="0" applyFont="1" applyBorder="1"/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9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21" xfId="0" applyFont="1" applyFill="1" applyBorder="1" applyAlignment="1"/>
    <xf numFmtId="0" fontId="6" fillId="0" borderId="3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0" fontId="6" fillId="0" borderId="29" xfId="0" applyFont="1" applyBorder="1"/>
    <xf numFmtId="0" fontId="6" fillId="0" borderId="30" xfId="0" applyFont="1" applyBorder="1"/>
    <xf numFmtId="4" fontId="6" fillId="0" borderId="30" xfId="0" applyNumberFormat="1" applyFont="1" applyBorder="1"/>
    <xf numFmtId="4" fontId="4" fillId="0" borderId="40" xfId="0" applyNumberFormat="1" applyFont="1" applyBorder="1" applyAlignment="1">
      <alignment horizontal="center"/>
    </xf>
    <xf numFmtId="4" fontId="8" fillId="0" borderId="24" xfId="0" applyNumberFormat="1" applyFont="1" applyBorder="1"/>
    <xf numFmtId="0" fontId="8" fillId="0" borderId="0" xfId="0" applyFont="1"/>
    <xf numFmtId="4" fontId="8" fillId="0" borderId="0" xfId="0" applyNumberFormat="1" applyFont="1"/>
    <xf numFmtId="4" fontId="6" fillId="0" borderId="31" xfId="0" applyNumberFormat="1" applyFont="1" applyBorder="1" applyAlignment="1"/>
    <xf numFmtId="4" fontId="6" fillId="0" borderId="33" xfId="0" applyNumberFormat="1" applyFont="1" applyBorder="1" applyAlignment="1"/>
    <xf numFmtId="0" fontId="1" fillId="0" borderId="9" xfId="0" applyFont="1" applyBorder="1"/>
    <xf numFmtId="4" fontId="4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="80" zoomScaleNormal="80" workbookViewId="0">
      <selection activeCell="E32" sqref="E32"/>
    </sheetView>
  </sheetViews>
  <sheetFormatPr defaultRowHeight="14.4"/>
  <cols>
    <col min="1" max="1" width="47.5546875" customWidth="1"/>
    <col min="2" max="2" width="31.33203125" customWidth="1"/>
    <col min="3" max="3" width="15.5546875" customWidth="1"/>
    <col min="4" max="4" width="16.33203125" customWidth="1"/>
    <col min="5" max="5" width="13.33203125" customWidth="1"/>
    <col min="6" max="6" width="14.6640625" customWidth="1"/>
    <col min="7" max="7" width="0.109375" hidden="1" customWidth="1"/>
    <col min="8" max="8" width="10.33203125" hidden="1" customWidth="1"/>
    <col min="10" max="10" width="12.77734375" customWidth="1"/>
  </cols>
  <sheetData>
    <row r="2" spans="1:7" ht="15.6">
      <c r="A2" s="101" t="s">
        <v>41</v>
      </c>
      <c r="B2" s="101"/>
      <c r="C2" s="101"/>
      <c r="D2" s="101"/>
      <c r="E2" s="101"/>
      <c r="F2" s="101"/>
    </row>
    <row r="3" spans="1:7" ht="15.6">
      <c r="A3" s="101" t="s">
        <v>39</v>
      </c>
      <c r="B3" s="101"/>
      <c r="C3" s="101"/>
      <c r="D3" s="101"/>
      <c r="E3" s="101"/>
      <c r="F3" s="101"/>
    </row>
    <row r="4" spans="1:7" ht="15.6">
      <c r="A4" s="101" t="s">
        <v>62</v>
      </c>
      <c r="B4" s="101"/>
      <c r="C4" s="101"/>
      <c r="D4" s="101"/>
      <c r="E4" s="101"/>
      <c r="F4" s="101"/>
    </row>
    <row r="5" spans="1:7">
      <c r="A5" s="2"/>
      <c r="B5" s="2"/>
      <c r="C5" s="2"/>
      <c r="D5" s="2"/>
      <c r="E5" s="2"/>
      <c r="F5" s="2"/>
    </row>
    <row r="6" spans="1:7" ht="15.6">
      <c r="A6" s="58" t="s">
        <v>0</v>
      </c>
      <c r="B6" s="58" t="s">
        <v>7</v>
      </c>
      <c r="C6" s="58" t="s">
        <v>2</v>
      </c>
      <c r="D6" s="58" t="s">
        <v>2</v>
      </c>
      <c r="E6" s="58" t="s">
        <v>2</v>
      </c>
      <c r="F6" s="58" t="s">
        <v>2</v>
      </c>
    </row>
    <row r="7" spans="1:7" ht="15.6">
      <c r="A7" s="96" t="s">
        <v>22</v>
      </c>
      <c r="B7" s="96" t="s">
        <v>8</v>
      </c>
      <c r="C7" s="96" t="s">
        <v>3</v>
      </c>
      <c r="D7" s="96" t="s">
        <v>5</v>
      </c>
      <c r="E7" s="96" t="s">
        <v>9</v>
      </c>
      <c r="F7" s="96" t="s">
        <v>10</v>
      </c>
    </row>
    <row r="8" spans="1:7" ht="15.6">
      <c r="A8" s="97" t="s">
        <v>23</v>
      </c>
      <c r="B8" s="97" t="s">
        <v>1</v>
      </c>
      <c r="C8" s="97" t="s">
        <v>4</v>
      </c>
      <c r="D8" s="97" t="s">
        <v>6</v>
      </c>
      <c r="E8" s="97"/>
      <c r="F8" s="97"/>
    </row>
    <row r="9" spans="1:7" ht="15" thickBot="1">
      <c r="A9" s="1">
        <v>5676.44</v>
      </c>
      <c r="B9" s="16">
        <v>4025</v>
      </c>
      <c r="C9" s="1">
        <v>274</v>
      </c>
      <c r="D9" s="1">
        <v>90</v>
      </c>
      <c r="E9" s="1">
        <v>5</v>
      </c>
      <c r="F9" s="1">
        <v>6</v>
      </c>
    </row>
    <row r="10" spans="1:7" ht="16.2">
      <c r="A10" s="125" t="s">
        <v>63</v>
      </c>
      <c r="B10" s="126"/>
      <c r="C10" s="127"/>
      <c r="D10" s="80"/>
      <c r="E10" s="80"/>
      <c r="F10" s="128"/>
    </row>
    <row r="11" spans="1:7" ht="15.6">
      <c r="A11" s="105" t="s">
        <v>11</v>
      </c>
      <c r="B11" s="106"/>
      <c r="C11" s="102" t="s">
        <v>12</v>
      </c>
      <c r="D11" s="103"/>
      <c r="E11" s="103"/>
      <c r="F11" s="104"/>
    </row>
    <row r="12" spans="1:7" ht="15.6">
      <c r="A12" s="18" t="s">
        <v>60</v>
      </c>
      <c r="B12" s="19"/>
      <c r="C12" s="20"/>
      <c r="D12" s="41"/>
      <c r="E12" s="21"/>
      <c r="F12" s="42">
        <v>59</v>
      </c>
    </row>
    <row r="13" spans="1:7" ht="15.6">
      <c r="A13" s="43" t="s">
        <v>13</v>
      </c>
      <c r="B13" s="44"/>
      <c r="C13" s="25"/>
      <c r="D13" s="45"/>
      <c r="E13" s="25"/>
      <c r="F13" s="46">
        <v>5</v>
      </c>
    </row>
    <row r="14" spans="1:7" ht="16.2" thickBot="1">
      <c r="A14" s="47" t="s">
        <v>31</v>
      </c>
      <c r="B14" s="48"/>
      <c r="C14" s="49"/>
      <c r="D14" s="50"/>
      <c r="E14" s="51"/>
      <c r="F14" s="52">
        <v>19</v>
      </c>
    </row>
    <row r="15" spans="1:7" ht="16.2">
      <c r="A15" s="53" t="s">
        <v>14</v>
      </c>
      <c r="B15" s="54"/>
      <c r="C15" s="55"/>
      <c r="D15" s="55"/>
      <c r="E15" s="55"/>
      <c r="F15" s="55"/>
      <c r="G15" s="56"/>
    </row>
    <row r="16" spans="1:7" ht="15.6">
      <c r="A16" s="57" t="s">
        <v>15</v>
      </c>
      <c r="B16" s="59" t="s">
        <v>16</v>
      </c>
      <c r="C16" s="58" t="s">
        <v>17</v>
      </c>
      <c r="D16" s="41" t="s">
        <v>18</v>
      </c>
      <c r="E16" s="109" t="s">
        <v>19</v>
      </c>
      <c r="F16" s="110"/>
      <c r="G16" s="60"/>
    </row>
    <row r="17" spans="1:11" ht="15.6">
      <c r="A17" s="32"/>
      <c r="B17" s="31"/>
      <c r="C17" s="61"/>
      <c r="D17" s="62" t="s">
        <v>20</v>
      </c>
      <c r="E17" s="31"/>
      <c r="F17" s="63"/>
      <c r="G17" s="60"/>
    </row>
    <row r="18" spans="1:11" ht="15.6">
      <c r="A18" s="64"/>
      <c r="B18" s="111" t="s">
        <v>21</v>
      </c>
      <c r="C18" s="112"/>
      <c r="D18" s="112"/>
      <c r="E18" s="112"/>
      <c r="F18" s="112"/>
      <c r="G18" s="113"/>
    </row>
    <row r="19" spans="1:11" ht="15.6">
      <c r="A19" s="18"/>
      <c r="B19" s="59"/>
      <c r="C19" s="59">
        <v>0</v>
      </c>
      <c r="D19" s="59">
        <v>0</v>
      </c>
      <c r="E19" s="65"/>
      <c r="F19" s="66">
        <v>0</v>
      </c>
      <c r="G19" s="67"/>
    </row>
    <row r="20" spans="1:11" ht="15.6">
      <c r="A20" s="129" t="s">
        <v>37</v>
      </c>
      <c r="B20" s="130"/>
      <c r="C20" s="130"/>
      <c r="D20" s="130"/>
      <c r="E20" s="130"/>
      <c r="F20" s="131"/>
      <c r="G20" s="60"/>
    </row>
    <row r="21" spans="1:11" ht="15.6">
      <c r="A21" s="132" t="s">
        <v>73</v>
      </c>
      <c r="B21" s="133" t="s">
        <v>74</v>
      </c>
      <c r="C21" s="133">
        <v>10.050000000000001</v>
      </c>
      <c r="D21" s="150" t="s">
        <v>70</v>
      </c>
      <c r="E21" s="68"/>
      <c r="F21" s="134">
        <v>5326.5</v>
      </c>
      <c r="G21" s="60"/>
    </row>
    <row r="22" spans="1:11" ht="15.6">
      <c r="A22" s="135" t="s">
        <v>71</v>
      </c>
      <c r="B22" s="136" t="s">
        <v>72</v>
      </c>
      <c r="C22" s="136">
        <v>5</v>
      </c>
      <c r="D22" s="150" t="s">
        <v>70</v>
      </c>
      <c r="E22" s="40"/>
      <c r="F22" s="137">
        <v>4649</v>
      </c>
      <c r="G22" s="60"/>
    </row>
    <row r="23" spans="1:11" ht="16.2" thickBot="1">
      <c r="A23" s="138" t="s">
        <v>61</v>
      </c>
      <c r="B23" s="139" t="s">
        <v>42</v>
      </c>
      <c r="C23" s="139">
        <v>43</v>
      </c>
      <c r="D23" s="150" t="s">
        <v>70</v>
      </c>
      <c r="E23" s="17"/>
      <c r="F23" s="140">
        <v>9158</v>
      </c>
      <c r="G23" s="60"/>
    </row>
    <row r="24" spans="1:11" ht="16.2" thickBot="1">
      <c r="A24" s="99" t="s">
        <v>77</v>
      </c>
      <c r="B24" s="100"/>
      <c r="C24" s="141"/>
      <c r="D24" s="142"/>
      <c r="E24" s="143"/>
      <c r="F24" s="144">
        <f>SUM(F21:F23)</f>
        <v>19133.5</v>
      </c>
      <c r="G24" s="145"/>
      <c r="I24" s="6"/>
    </row>
    <row r="25" spans="1:11" ht="15.6">
      <c r="A25" s="75" t="s">
        <v>26</v>
      </c>
      <c r="B25" s="76"/>
      <c r="C25" s="31"/>
      <c r="D25" s="28"/>
      <c r="E25" s="77"/>
      <c r="F25" s="117">
        <v>557460.18000000005</v>
      </c>
      <c r="G25" s="146"/>
    </row>
    <row r="26" spans="1:11" ht="15.6">
      <c r="A26" s="75" t="s">
        <v>75</v>
      </c>
      <c r="B26" s="76"/>
      <c r="C26" s="31"/>
      <c r="D26" s="28"/>
      <c r="E26" s="77"/>
      <c r="F26" s="79"/>
      <c r="G26" s="146"/>
    </row>
    <row r="27" spans="1:11" ht="15.6">
      <c r="A27" s="115" t="s">
        <v>64</v>
      </c>
      <c r="B27" s="85"/>
      <c r="C27" s="24"/>
      <c r="D27" s="25"/>
      <c r="E27" s="116"/>
      <c r="F27" s="83">
        <v>33.840000000000003</v>
      </c>
      <c r="G27" s="146"/>
    </row>
    <row r="28" spans="1:11" ht="15.6">
      <c r="A28" s="115" t="s">
        <v>65</v>
      </c>
      <c r="B28" s="76"/>
      <c r="C28" s="29"/>
      <c r="D28" s="30"/>
      <c r="E28" s="114"/>
      <c r="F28" s="86">
        <v>35.590000000000003</v>
      </c>
      <c r="G28" s="146"/>
    </row>
    <row r="29" spans="1:11" ht="15.6">
      <c r="A29" s="81" t="s">
        <v>66</v>
      </c>
      <c r="B29" s="82"/>
      <c r="C29" s="24"/>
      <c r="D29" s="25"/>
      <c r="E29" s="25"/>
      <c r="F29" s="83">
        <v>1699149.12</v>
      </c>
      <c r="G29" s="147"/>
      <c r="H29" s="7"/>
      <c r="I29" s="8"/>
      <c r="J29" s="4"/>
      <c r="K29" s="4"/>
    </row>
    <row r="30" spans="1:11" ht="15.6">
      <c r="A30" s="84" t="s">
        <v>67</v>
      </c>
      <c r="B30" s="85"/>
      <c r="C30" s="29"/>
      <c r="D30" s="30"/>
      <c r="E30" s="30"/>
      <c r="F30" s="86">
        <v>1703421.21</v>
      </c>
      <c r="G30" s="146"/>
      <c r="H30" s="7"/>
      <c r="I30" s="8"/>
      <c r="J30" s="4"/>
      <c r="K30" s="4"/>
    </row>
    <row r="31" spans="1:11" ht="15.6">
      <c r="A31" s="81" t="s">
        <v>32</v>
      </c>
      <c r="B31" s="82"/>
      <c r="C31" s="20"/>
      <c r="D31" s="21"/>
      <c r="E31" s="21"/>
      <c r="F31" s="78">
        <v>1699149.12</v>
      </c>
      <c r="G31" s="147"/>
      <c r="H31" s="7"/>
      <c r="I31" s="8"/>
      <c r="J31" s="4"/>
      <c r="K31" s="4"/>
    </row>
    <row r="32" spans="1:11" ht="15.6">
      <c r="A32" s="87" t="s">
        <v>68</v>
      </c>
      <c r="B32" s="88"/>
      <c r="C32" s="29"/>
      <c r="D32" s="30"/>
      <c r="E32" s="30"/>
      <c r="F32" s="89"/>
      <c r="G32" s="146"/>
      <c r="H32" s="7"/>
      <c r="I32" s="8"/>
      <c r="J32" s="4"/>
      <c r="K32" s="4"/>
    </row>
    <row r="33" spans="1:11" ht="16.2">
      <c r="A33" s="90" t="s">
        <v>24</v>
      </c>
      <c r="B33" s="88"/>
      <c r="C33" s="29"/>
      <c r="D33" s="30"/>
      <c r="E33" s="30"/>
      <c r="F33" s="89"/>
      <c r="G33" s="146"/>
      <c r="H33" s="4"/>
      <c r="I33" s="4"/>
      <c r="J33" s="4"/>
      <c r="K33" s="4"/>
    </row>
    <row r="34" spans="1:11" ht="15.6">
      <c r="A34" s="18" t="s">
        <v>43</v>
      </c>
      <c r="B34" s="19"/>
      <c r="C34" s="20"/>
      <c r="D34" s="21"/>
      <c r="E34" s="21"/>
      <c r="F34" s="69">
        <v>160955.04999999999</v>
      </c>
      <c r="G34" s="146"/>
      <c r="H34" s="12"/>
      <c r="I34" s="3"/>
      <c r="J34" s="4"/>
      <c r="K34" s="4"/>
    </row>
    <row r="35" spans="1:11" ht="15.6">
      <c r="A35" s="22" t="s">
        <v>44</v>
      </c>
      <c r="B35" s="23"/>
      <c r="C35" s="24"/>
      <c r="D35" s="25"/>
      <c r="E35" s="25"/>
      <c r="F35" s="70">
        <v>56048.63</v>
      </c>
      <c r="G35" s="146"/>
      <c r="H35" s="12"/>
      <c r="I35" s="3"/>
      <c r="J35" s="4"/>
      <c r="K35" s="4"/>
    </row>
    <row r="36" spans="1:11" ht="15.6">
      <c r="A36" s="22" t="s">
        <v>45</v>
      </c>
      <c r="B36" s="23"/>
      <c r="C36" s="24"/>
      <c r="D36" s="25"/>
      <c r="E36" s="25"/>
      <c r="F36" s="69">
        <v>10506.58</v>
      </c>
      <c r="G36" s="146"/>
      <c r="H36" s="3"/>
      <c r="I36" s="3"/>
      <c r="J36" s="4"/>
      <c r="K36" s="4"/>
    </row>
    <row r="37" spans="1:11" ht="15.6">
      <c r="A37" s="22" t="s">
        <v>46</v>
      </c>
      <c r="B37" s="25"/>
      <c r="C37" s="24"/>
      <c r="D37" s="25"/>
      <c r="E37" s="25"/>
      <c r="F37" s="69">
        <v>8149.63</v>
      </c>
      <c r="G37" s="146"/>
      <c r="H37" s="3"/>
      <c r="I37" s="3"/>
      <c r="J37" s="4"/>
      <c r="K37" s="4"/>
    </row>
    <row r="38" spans="1:11" ht="15.6">
      <c r="A38" s="26" t="s">
        <v>47</v>
      </c>
      <c r="B38" s="23"/>
      <c r="C38" s="24"/>
      <c r="D38" s="25"/>
      <c r="E38" s="25"/>
      <c r="F38" s="69">
        <v>42345.71</v>
      </c>
      <c r="G38" s="146"/>
      <c r="H38" s="9"/>
      <c r="I38" s="3"/>
      <c r="J38" s="4"/>
      <c r="K38" s="4"/>
    </row>
    <row r="39" spans="1:11" ht="15.6">
      <c r="A39" s="18" t="s">
        <v>48</v>
      </c>
      <c r="B39" s="19"/>
      <c r="C39" s="20"/>
      <c r="D39" s="21"/>
      <c r="E39" s="21"/>
      <c r="F39" s="70">
        <v>63238.879999999997</v>
      </c>
      <c r="G39" s="147"/>
      <c r="H39" s="12"/>
      <c r="I39" s="3"/>
      <c r="J39" s="4"/>
      <c r="K39" s="4"/>
    </row>
    <row r="40" spans="1:11" ht="15.6">
      <c r="A40" s="18" t="s">
        <v>49</v>
      </c>
      <c r="B40" s="21"/>
      <c r="C40" s="20"/>
      <c r="D40" s="21"/>
      <c r="E40" s="21"/>
      <c r="F40" s="70">
        <v>153203.59</v>
      </c>
      <c r="G40" s="146"/>
      <c r="H40" s="12"/>
      <c r="I40" s="3"/>
      <c r="J40" s="4"/>
      <c r="K40" s="4"/>
    </row>
    <row r="41" spans="1:11" ht="15.6">
      <c r="A41" s="27" t="s">
        <v>36</v>
      </c>
      <c r="B41" s="28"/>
      <c r="C41" s="29"/>
      <c r="D41" s="30"/>
      <c r="E41" s="30"/>
      <c r="F41" s="71"/>
      <c r="G41" s="146"/>
      <c r="H41" s="3"/>
      <c r="I41" s="3"/>
      <c r="J41" s="4"/>
      <c r="K41" s="4"/>
    </row>
    <row r="42" spans="1:11" s="5" customFormat="1" ht="15.6">
      <c r="A42" s="18" t="s">
        <v>50</v>
      </c>
      <c r="B42" s="19"/>
      <c r="C42" s="31"/>
      <c r="D42" s="28"/>
      <c r="E42" s="28"/>
      <c r="F42" s="72">
        <v>60043.14</v>
      </c>
      <c r="G42" s="147"/>
      <c r="H42" s="3"/>
      <c r="I42" s="3"/>
      <c r="J42" s="10"/>
      <c r="K42" s="10"/>
    </row>
    <row r="43" spans="1:11" s="5" customFormat="1" ht="15.6">
      <c r="A43" s="18" t="s">
        <v>51</v>
      </c>
      <c r="B43" s="21"/>
      <c r="C43" s="24"/>
      <c r="D43" s="25"/>
      <c r="E43" s="25"/>
      <c r="F43" s="69">
        <v>266339.64</v>
      </c>
      <c r="G43" s="146"/>
      <c r="H43" s="12"/>
      <c r="I43" s="3"/>
      <c r="J43" s="10"/>
      <c r="K43" s="10"/>
    </row>
    <row r="44" spans="1:11" s="5" customFormat="1" ht="15.6">
      <c r="A44" s="18" t="s">
        <v>52</v>
      </c>
      <c r="B44" s="21"/>
      <c r="C44" s="31"/>
      <c r="D44" s="28"/>
      <c r="E44" s="28"/>
      <c r="F44" s="72">
        <v>102828.86</v>
      </c>
      <c r="G44" s="146"/>
      <c r="H44" s="3"/>
      <c r="I44" s="3"/>
      <c r="J44" s="10"/>
      <c r="K44" s="10"/>
    </row>
    <row r="45" spans="1:11" s="5" customFormat="1" ht="15.6">
      <c r="A45" s="32" t="s">
        <v>33</v>
      </c>
      <c r="B45" s="30"/>
      <c r="C45" s="29"/>
      <c r="D45" s="30"/>
      <c r="E45" s="30"/>
      <c r="F45" s="71"/>
      <c r="G45" s="146"/>
      <c r="H45" s="3"/>
      <c r="I45" s="3"/>
      <c r="J45" s="10"/>
      <c r="K45" s="10"/>
    </row>
    <row r="46" spans="1:11" s="5" customFormat="1" ht="15.6">
      <c r="A46" s="32" t="s">
        <v>53</v>
      </c>
      <c r="B46" s="30"/>
      <c r="C46" s="29"/>
      <c r="D46" s="30"/>
      <c r="E46" s="30"/>
      <c r="F46" s="71">
        <v>354187.4</v>
      </c>
      <c r="G46" s="146"/>
      <c r="I46" s="3"/>
      <c r="J46" s="10"/>
      <c r="K46" s="10"/>
    </row>
    <row r="47" spans="1:11" s="5" customFormat="1" ht="15.6">
      <c r="A47" s="32" t="s">
        <v>54</v>
      </c>
      <c r="B47" s="30"/>
      <c r="C47" s="29"/>
      <c r="D47" s="30"/>
      <c r="E47" s="30"/>
      <c r="F47" s="71">
        <v>94079.84</v>
      </c>
      <c r="G47" s="147"/>
      <c r="H47" s="3"/>
      <c r="I47" s="3"/>
      <c r="J47" s="10"/>
      <c r="K47" s="10"/>
    </row>
    <row r="48" spans="1:11" ht="15.6">
      <c r="A48" s="32" t="s">
        <v>55</v>
      </c>
      <c r="B48" s="30"/>
      <c r="C48" s="29"/>
      <c r="D48" s="30"/>
      <c r="E48" s="30"/>
      <c r="F48" s="71">
        <v>159795.66</v>
      </c>
      <c r="G48" s="146"/>
      <c r="H48" s="3"/>
      <c r="I48" s="3"/>
      <c r="J48" s="4"/>
      <c r="K48" s="4"/>
    </row>
    <row r="49" spans="1:11" ht="15.6">
      <c r="A49" s="33" t="s">
        <v>38</v>
      </c>
      <c r="B49" s="25"/>
      <c r="C49" s="24"/>
      <c r="D49" s="25"/>
      <c r="E49" s="25"/>
      <c r="F49" s="118">
        <v>21971.94</v>
      </c>
      <c r="G49" s="146"/>
      <c r="H49" s="11"/>
      <c r="I49" s="3"/>
      <c r="J49" s="4"/>
      <c r="K49" s="4"/>
    </row>
    <row r="50" spans="1:11" ht="15.6">
      <c r="A50" s="18" t="s">
        <v>59</v>
      </c>
      <c r="B50" s="21"/>
      <c r="C50" s="20"/>
      <c r="D50" s="21"/>
      <c r="E50" s="21"/>
      <c r="F50" s="70">
        <v>134987.99</v>
      </c>
      <c r="G50" s="146"/>
      <c r="H50" s="3"/>
      <c r="I50" s="3"/>
      <c r="J50" s="4"/>
      <c r="K50" s="4"/>
    </row>
    <row r="51" spans="1:11" ht="15.6">
      <c r="A51" s="18" t="s">
        <v>56</v>
      </c>
      <c r="B51" s="21"/>
      <c r="C51" s="20"/>
      <c r="D51" s="21"/>
      <c r="E51" s="21"/>
      <c r="F51" s="70">
        <v>2356.9499999999998</v>
      </c>
      <c r="G51" s="146"/>
      <c r="H51" s="3"/>
      <c r="I51" s="3"/>
      <c r="J51" s="4"/>
      <c r="K51" s="4"/>
    </row>
    <row r="52" spans="1:11" ht="15.6">
      <c r="A52" s="91" t="s">
        <v>57</v>
      </c>
      <c r="B52" s="92"/>
      <c r="C52" s="20"/>
      <c r="D52" s="21"/>
      <c r="E52" s="21"/>
      <c r="F52" s="70">
        <v>20973.16</v>
      </c>
      <c r="G52" s="146"/>
      <c r="H52" s="3"/>
      <c r="I52" s="3"/>
      <c r="J52" s="4"/>
      <c r="K52" s="4"/>
    </row>
    <row r="53" spans="1:11" ht="15.6">
      <c r="A53" s="107" t="s">
        <v>27</v>
      </c>
      <c r="B53" s="108"/>
      <c r="C53" s="31"/>
      <c r="D53" s="28"/>
      <c r="E53" s="93"/>
      <c r="F53" s="72"/>
      <c r="G53" s="146"/>
      <c r="H53" s="3"/>
      <c r="I53" s="3"/>
      <c r="J53" s="4"/>
      <c r="K53" s="4"/>
    </row>
    <row r="54" spans="1:11" ht="15.6">
      <c r="A54" s="94" t="s">
        <v>40</v>
      </c>
      <c r="B54" s="95"/>
      <c r="C54" s="31"/>
      <c r="D54" s="28"/>
      <c r="E54" s="28"/>
      <c r="F54" s="73"/>
      <c r="G54" s="146"/>
      <c r="H54" s="3"/>
      <c r="I54" s="3"/>
      <c r="J54" s="4"/>
      <c r="K54" s="4"/>
    </row>
    <row r="55" spans="1:11" ht="15.6">
      <c r="A55" s="94" t="s">
        <v>28</v>
      </c>
      <c r="B55" s="95"/>
      <c r="C55" s="31"/>
      <c r="D55" s="28"/>
      <c r="E55" s="28"/>
      <c r="F55" s="73"/>
      <c r="G55" s="146"/>
      <c r="H55" s="3"/>
      <c r="I55" s="3"/>
      <c r="J55" s="4"/>
      <c r="K55" s="4"/>
    </row>
    <row r="56" spans="1:11" ht="15.6">
      <c r="A56" s="94" t="s">
        <v>29</v>
      </c>
      <c r="B56" s="95"/>
      <c r="C56" s="31"/>
      <c r="D56" s="28"/>
      <c r="E56" s="28"/>
      <c r="F56" s="73"/>
      <c r="G56" s="146"/>
      <c r="H56" s="3"/>
      <c r="I56" s="3"/>
      <c r="J56" s="4"/>
      <c r="K56" s="4"/>
    </row>
    <row r="57" spans="1:11" ht="15.6">
      <c r="A57" s="94" t="s">
        <v>30</v>
      </c>
      <c r="B57" s="95"/>
      <c r="C57" s="29"/>
      <c r="D57" s="30"/>
      <c r="E57" s="30"/>
      <c r="F57" s="74"/>
      <c r="G57" s="146"/>
      <c r="H57" s="3"/>
      <c r="I57" s="3"/>
      <c r="J57" s="4"/>
      <c r="K57" s="4"/>
    </row>
    <row r="58" spans="1:11" ht="15.6">
      <c r="A58" s="34" t="s">
        <v>58</v>
      </c>
      <c r="B58" s="35"/>
      <c r="C58" s="31"/>
      <c r="D58" s="28"/>
      <c r="E58" s="28"/>
      <c r="F58" s="72">
        <v>9108.41</v>
      </c>
      <c r="G58" s="146"/>
      <c r="H58" s="9"/>
      <c r="I58" s="4"/>
      <c r="J58" s="4"/>
      <c r="K58" s="4"/>
    </row>
    <row r="59" spans="1:11" ht="15.6">
      <c r="A59" s="36" t="s">
        <v>34</v>
      </c>
      <c r="B59" s="37"/>
      <c r="C59" s="31"/>
      <c r="D59" s="28"/>
      <c r="E59" s="28"/>
      <c r="F59" s="73"/>
      <c r="G59" s="146"/>
      <c r="H59" s="9"/>
      <c r="I59" s="4"/>
      <c r="J59" s="4"/>
      <c r="K59" s="4"/>
    </row>
    <row r="60" spans="1:11" ht="16.2" thickBot="1">
      <c r="A60" s="38" t="s">
        <v>35</v>
      </c>
      <c r="B60" s="39"/>
      <c r="C60" s="31"/>
      <c r="D60" s="28"/>
      <c r="E60" s="28"/>
      <c r="F60" s="73"/>
      <c r="G60" s="146"/>
      <c r="H60" s="9"/>
      <c r="I60" s="4"/>
      <c r="J60" s="4"/>
      <c r="K60" s="4"/>
    </row>
    <row r="61" spans="1:11" ht="15.6">
      <c r="A61" s="120" t="s">
        <v>69</v>
      </c>
      <c r="B61" s="121"/>
      <c r="C61" s="148"/>
      <c r="D61" s="149"/>
      <c r="E61" s="149"/>
      <c r="F61" s="122">
        <f>F25+F29-F30</f>
        <v>553188.09000000032</v>
      </c>
      <c r="G61" s="146"/>
      <c r="H61" s="4"/>
      <c r="I61" s="4"/>
      <c r="J61" s="4"/>
      <c r="K61" s="4"/>
    </row>
    <row r="62" spans="1:11" ht="15.6">
      <c r="A62" s="123" t="s">
        <v>76</v>
      </c>
      <c r="B62" s="124"/>
      <c r="C62" s="24"/>
      <c r="D62" s="25"/>
      <c r="E62" s="23"/>
      <c r="F62" s="83">
        <v>1872.16</v>
      </c>
      <c r="G62" s="146"/>
    </row>
    <row r="63" spans="1:11" ht="15.6">
      <c r="A63" s="95"/>
      <c r="B63" s="95"/>
      <c r="C63" s="28"/>
      <c r="D63" s="28"/>
      <c r="E63" s="28"/>
      <c r="F63" s="151"/>
      <c r="G63" s="146"/>
    </row>
    <row r="64" spans="1:11">
      <c r="A64" s="98" t="s">
        <v>25</v>
      </c>
      <c r="B64" s="98"/>
      <c r="F64" s="6"/>
    </row>
    <row r="65" spans="1:7">
      <c r="A65" s="98"/>
      <c r="B65" s="98"/>
      <c r="D65" s="4"/>
      <c r="E65" s="4"/>
      <c r="F65" s="13"/>
    </row>
    <row r="66" spans="1:7">
      <c r="D66" s="4"/>
      <c r="E66" s="4"/>
      <c r="F66" s="13"/>
    </row>
    <row r="67" spans="1:7">
      <c r="D67" s="4"/>
      <c r="E67" s="4"/>
      <c r="F67" s="14"/>
      <c r="G67" s="4"/>
    </row>
    <row r="68" spans="1:7">
      <c r="D68" s="4"/>
      <c r="E68" s="4"/>
      <c r="F68" s="14"/>
      <c r="G68" s="4"/>
    </row>
    <row r="69" spans="1:7">
      <c r="D69" s="6"/>
      <c r="E69" s="4"/>
      <c r="F69" s="14"/>
      <c r="G69" s="4"/>
    </row>
    <row r="70" spans="1:7">
      <c r="E70" s="4"/>
      <c r="F70" s="15"/>
      <c r="G70" s="4"/>
    </row>
    <row r="71" spans="1:7">
      <c r="C71" s="6"/>
      <c r="E71" s="4"/>
      <c r="F71" s="14"/>
      <c r="G71" s="4"/>
    </row>
    <row r="72" spans="1:7">
      <c r="E72" s="4"/>
      <c r="F72" s="14"/>
    </row>
    <row r="73" spans="1:7">
      <c r="E73" s="4"/>
      <c r="F73" s="13"/>
    </row>
    <row r="74" spans="1:7">
      <c r="E74" s="4"/>
      <c r="F74" s="119"/>
    </row>
    <row r="75" spans="1:7">
      <c r="E75" s="4"/>
      <c r="F75" s="13"/>
    </row>
    <row r="76" spans="1:7">
      <c r="E76" s="4"/>
      <c r="F76" s="13"/>
    </row>
    <row r="77" spans="1:7">
      <c r="E77" s="4"/>
      <c r="F77" s="4"/>
    </row>
    <row r="78" spans="1:7">
      <c r="E78" s="4"/>
      <c r="F78" s="4"/>
    </row>
    <row r="80" spans="1:7">
      <c r="F80" s="6"/>
    </row>
  </sheetData>
  <mergeCells count="13">
    <mergeCell ref="A65:B65"/>
    <mergeCell ref="A24:B24"/>
    <mergeCell ref="A2:F2"/>
    <mergeCell ref="A3:F3"/>
    <mergeCell ref="A4:F4"/>
    <mergeCell ref="C11:F11"/>
    <mergeCell ref="A11:B11"/>
    <mergeCell ref="A20:F20"/>
    <mergeCell ref="A53:B53"/>
    <mergeCell ref="E16:F16"/>
    <mergeCell ref="B18:G18"/>
    <mergeCell ref="A62:B62"/>
    <mergeCell ref="A64:B64"/>
  </mergeCells>
  <pageMargins left="0.39370078740157483" right="0.31496062992125984" top="0.31496062992125984" bottom="0.2755905511811023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19</vt:lpstr>
      <vt:lpstr>Лист2</vt:lpstr>
      <vt:lpstr>Лист3</vt:lpstr>
      <vt:lpstr>'Пушкина 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2018-03-30T05:20:32Z</dcterms:modified>
</cp:coreProperties>
</file>