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-1" sheetId="1" r:id="rId1"/>
    <sheet name="Лист2" sheetId="2" r:id="rId2"/>
    <sheet name="Лист3" sheetId="3" r:id="rId3"/>
  </sheets>
  <definedNames>
    <definedName name="_xlnm.Print_Area" localSheetId="0">'Островского 26-1'!$A$2:$F$70</definedName>
  </definedNames>
  <calcPr calcId="125725"/>
</workbook>
</file>

<file path=xl/calcChain.xml><?xml version="1.0" encoding="utf-8"?>
<calcChain xmlns="http://schemas.openxmlformats.org/spreadsheetml/2006/main">
  <c r="F66" i="1"/>
  <c r="F68"/>
  <c r="F31"/>
  <c r="F27"/>
</calcChain>
</file>

<file path=xl/sharedStrings.xml><?xml version="1.0" encoding="utf-8"?>
<sst xmlns="http://schemas.openxmlformats.org/spreadsheetml/2006/main" count="94" uniqueCount="82">
  <si>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</si>
  <si>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</si>
  <si>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</si>
  <si>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</si>
  <si>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</si>
  <si>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</si>
  <si>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</si>
  <si>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</si>
  <si>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</si>
  <si>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</si>
  <si>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</si>
  <si>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</si>
  <si>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</si>
  <si>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</si>
  <si>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</si>
  <si>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</si>
  <si>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</si>
  <si>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</si>
  <si>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</si>
  <si>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</si>
  <si>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</si>
  <si>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</si>
  <si>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</si>
  <si>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</si>
  <si>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</si>
  <si>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</si>
  <si>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</si>
  <si>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</si>
  <si>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</si>
  <si>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</si>
  <si>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</si>
  <si>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</si>
  <si>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</si>
  <si>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</si>
  <si>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</si>
  <si>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</si>
  <si>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</si>
  <si>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</si>
  <si>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</si>
  <si>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</si>
  <si>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</si>
  <si>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</si>
  <si>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</si>
  <si>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</si>
  <si>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</si>
  <si>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</si>
  <si>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</si>
  <si>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</si>
  <si>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</si>
  <si>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</si>
  <si>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</si>
  <si>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</si>
  <si>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</si>
  <si>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</si>
  <si>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</si>
  <si>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</si>
  <si>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01.01.2014-31.12.14</t>
  </si>
  <si>
    <t>шт.</t>
  </si>
  <si>
    <t>Ремонт общего имущества:</t>
  </si>
  <si>
    <t>*содержание паспортной службы</t>
  </si>
  <si>
    <t>систем-замена крана шаровых ДУ 25</t>
  </si>
  <si>
    <t>4.Ремонт внутридомовых инженерных</t>
  </si>
  <si>
    <t>1.Ремонт внутридомовых инженерных систем-</t>
  </si>
  <si>
    <t>систем-замена кранов  шаровых ДУ 15</t>
  </si>
  <si>
    <t>систем-замена кранов  шаровых ДУ 20</t>
  </si>
  <si>
    <t xml:space="preserve"> по адресу:г.Сургут, мкр.15А,ул. Островского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</si>
  <si>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</si>
  <si>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</si>
  <si>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</si>
  <si>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</si>
  <si>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</si>
  <si>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</si>
  <si>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</si>
  <si>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3.Ремонт внутридомовых инженерных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</si>
  <si>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</si>
  <si>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26/1</t>
  </si>
  <si>
    <t>1-го этажа подъезд №2</t>
  </si>
  <si>
    <t>электроснабжения-замена светильников</t>
  </si>
  <si>
    <t>2.Ремонт внутридомовых инженерных</t>
  </si>
  <si>
    <t>5.Ремонт МОП- косметический ремонт холла                    м.п.</t>
  </si>
  <si>
    <t>МКД(Детские и спортивные  площадки, хозяйственные  площадки, площадки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</si>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</sst>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2" fillId="0" borderId="24" xfId="0" applyFont="1" applyFill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0" fontId="1" fillId="0" borderId="13" xfId="0" applyFont="1" applyBorder="1" applyAlignment="1">
      <alignment horizontal="center"/>
    </xf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5" xfId="0" applyFont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Fill="1" applyBorder="1"/>
    <xf numFmtId="4" fontId="1" fillId="0" borderId="12" xfId="0" applyNumberFormat="1" applyFont="1" applyBorder="1" applyAlignment="1">
      <alignment horizontal="center"/>
    </xf>
    <xf numFmtId="0" fontId="4" fillId="0" borderId="5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/>
    <xf numFmtId="0" fontId="1" fillId="0" borderId="12" xfId="0" applyFont="1" applyBorder="1" applyAlignment="1"/>
    <xf numFmtId="0" fontId="7" fillId="0" borderId="12" xfId="0" applyFont="1" applyBorder="1"/>
    <xf numFmtId="0" fontId="7" fillId="0" borderId="9" xfId="0" applyFont="1" applyBorder="1"/>
    <xf numFmtId="0" fontId="7" fillId="0" borderId="3" xfId="0" applyFont="1" applyBorder="1"/>
    <xf numFmtId="0" fontId="6" fillId="0" borderId="25" xfId="0" applyFon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9" xfId="0" applyFont="1" applyFill="1" applyBorder="1"/>
    <xf numFmtId="4" fontId="2" fillId="0" borderId="10" xfId="0" applyNumberFormat="1" applyFont="1" applyBorder="1" applyAlignment="1"/>
    <xf numFmtId="0" fontId="2" fillId="0" borderId="12" xfId="0" applyFont="1" applyFill="1" applyBorder="1"/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="150" zoomScaleNormal="150" workbookViewId="0">
      <pane xSplit="1" ySplit="11" topLeftCell="C66" activePane="bottomRight" state="frozen"/>
      <selection pane="topRight" activeCell="B1" sqref="B1"/>
      <selection pane="bottomLeft" activeCell="A12" sqref="A12"/>
      <selection pane="bottomRight" activeCell="C69" sqref="C69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0.28515625" bestFit="1" customWidth="1"/>
  </cols>
  <sheetData>
    <row r="2" spans="1:6" ht="15.75">
      <c r="A2" s="130" t="s">
        <v>75</v>
      </c>
      <c r="B2" s="130"/>
      <c r="C2" s="130"/>
      <c r="D2" s="130"/>
      <c r="E2" s="130"/>
      <c r="F2" s="130"/>
    </row>
    <row r="3" spans="1:6" ht="15.75">
      <c r="A3" s="130" t="s">
        <v>65</v>
      </c>
      <c r="B3" s="130"/>
      <c r="C3" s="130"/>
      <c r="D3" s="130"/>
      <c r="E3" s="130"/>
      <c r="F3" s="130"/>
    </row>
    <row r="4" spans="1:6" ht="15.75">
      <c r="A4" s="130" t="s">
        <v>49</v>
      </c>
      <c r="B4" s="130"/>
      <c r="C4" s="130"/>
      <c r="D4" s="130"/>
      <c r="E4" s="130"/>
      <c r="F4" s="130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6">
        <v>9139.2000000000007</v>
      </c>
      <c r="B9" s="69">
        <v>6053.1</v>
      </c>
      <c r="C9" s="36">
        <v>252</v>
      </c>
      <c r="D9" s="36">
        <v>109</v>
      </c>
      <c r="E9" s="36">
        <v>9</v>
      </c>
      <c r="F9" s="36">
        <v>3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37" t="s">
        <v>12</v>
      </c>
      <c r="B11" s="138"/>
      <c r="C11" s="131" t="s">
        <v>13</v>
      </c>
      <c r="D11" s="132"/>
      <c r="E11" s="132"/>
      <c r="F11" s="133"/>
    </row>
    <row r="12" spans="1:6">
      <c r="A12" s="9" t="s">
        <v>37</v>
      </c>
      <c r="B12" s="10"/>
      <c r="C12" s="146">
        <v>54</v>
      </c>
      <c r="D12" s="147"/>
      <c r="E12" s="147"/>
      <c r="F12" s="148"/>
    </row>
    <row r="13" spans="1:6">
      <c r="A13" s="28" t="s">
        <v>14</v>
      </c>
      <c r="B13" s="29"/>
      <c r="C13" s="146">
        <v>17</v>
      </c>
      <c r="D13" s="147"/>
      <c r="E13" s="147"/>
      <c r="F13" s="148"/>
    </row>
    <row r="14" spans="1:6">
      <c r="A14" s="61" t="s">
        <v>46</v>
      </c>
      <c r="B14" s="20"/>
      <c r="C14" s="146">
        <v>15</v>
      </c>
      <c r="D14" s="147"/>
      <c r="E14" s="147"/>
      <c r="F14" s="148"/>
    </row>
    <row r="15" spans="1:6">
      <c r="A15" s="111" t="s">
        <v>15</v>
      </c>
      <c r="B15" s="22"/>
      <c r="C15" s="7"/>
      <c r="D15" s="7"/>
      <c r="E15" s="7"/>
      <c r="F15" s="8"/>
    </row>
    <row r="16" spans="1:6">
      <c r="A16" s="19" t="s">
        <v>16</v>
      </c>
      <c r="B16" s="19" t="s">
        <v>17</v>
      </c>
      <c r="C16" s="4" t="s">
        <v>18</v>
      </c>
      <c r="D16" s="11" t="s">
        <v>19</v>
      </c>
      <c r="E16" s="144" t="s">
        <v>20</v>
      </c>
      <c r="F16" s="145"/>
    </row>
    <row r="17" spans="1:9">
      <c r="A17" s="12"/>
      <c r="B17" s="12"/>
      <c r="C17" s="24"/>
      <c r="D17" s="25" t="s">
        <v>21</v>
      </c>
      <c r="E17" s="12"/>
      <c r="F17" s="13"/>
    </row>
    <row r="18" spans="1:9">
      <c r="A18" s="134" t="s">
        <v>22</v>
      </c>
      <c r="B18" s="135"/>
      <c r="C18" s="135"/>
      <c r="D18" s="135"/>
      <c r="E18" s="135"/>
      <c r="F18" s="136"/>
    </row>
    <row r="19" spans="1:9">
      <c r="A19" s="99" t="s">
        <v>62</v>
      </c>
      <c r="B19" s="113" t="s">
        <v>57</v>
      </c>
      <c r="C19" s="112">
        <v>11</v>
      </c>
      <c r="D19" s="82" t="s">
        <v>56</v>
      </c>
      <c r="E19" s="102"/>
      <c r="F19" s="88">
        <v>29906.91</v>
      </c>
    </row>
    <row r="20" spans="1:9">
      <c r="A20" s="100" t="s">
        <v>77</v>
      </c>
      <c r="B20" s="2"/>
      <c r="C20" s="80"/>
      <c r="D20" s="24"/>
      <c r="E20" s="103"/>
      <c r="F20" s="53"/>
    </row>
    <row r="21" spans="1:9">
      <c r="A21" s="99" t="s">
        <v>78</v>
      </c>
      <c r="B21" s="4" t="s">
        <v>57</v>
      </c>
      <c r="C21" s="104">
        <v>10</v>
      </c>
      <c r="D21" s="118" t="s">
        <v>56</v>
      </c>
      <c r="E21" s="71"/>
      <c r="F21" s="55">
        <v>14302</v>
      </c>
    </row>
    <row r="22" spans="1:9">
      <c r="A22" s="101" t="s">
        <v>63</v>
      </c>
      <c r="B22" s="64"/>
      <c r="C22" s="104"/>
      <c r="D22" s="24"/>
      <c r="E22" s="71"/>
      <c r="F22" s="104"/>
    </row>
    <row r="23" spans="1:9">
      <c r="A23" s="98" t="s">
        <v>73</v>
      </c>
      <c r="B23" s="4" t="s">
        <v>57</v>
      </c>
      <c r="C23" s="95">
        <v>5</v>
      </c>
      <c r="D23" s="82" t="s">
        <v>56</v>
      </c>
      <c r="E23" s="62"/>
      <c r="F23" s="52">
        <v>7557.45</v>
      </c>
    </row>
    <row r="24" spans="1:9">
      <c r="A24" s="27" t="s">
        <v>64</v>
      </c>
      <c r="B24" s="105"/>
      <c r="C24" s="96"/>
      <c r="D24" s="24"/>
      <c r="E24" s="71"/>
      <c r="F24" s="104"/>
    </row>
    <row r="25" spans="1:9">
      <c r="A25" s="109" t="s">
        <v>61</v>
      </c>
      <c r="B25" s="108" t="s">
        <v>57</v>
      </c>
      <c r="C25" s="106">
        <v>3</v>
      </c>
      <c r="D25" s="82" t="s">
        <v>56</v>
      </c>
      <c r="E25" s="62"/>
      <c r="F25" s="107">
        <v>4767.99</v>
      </c>
    </row>
    <row r="26" spans="1:9">
      <c r="A26" s="27" t="s">
        <v>60</v>
      </c>
      <c r="B26" s="3"/>
      <c r="C26" s="80"/>
      <c r="D26" s="24"/>
      <c r="E26" s="110"/>
      <c r="F26" s="76"/>
    </row>
    <row r="27" spans="1:9">
      <c r="A27" s="27" t="s">
        <v>23</v>
      </c>
      <c r="B27" s="3"/>
      <c r="C27" s="24"/>
      <c r="D27" s="31"/>
      <c r="E27" s="103"/>
      <c r="F27" s="78">
        <f>SUM(F19:F26)</f>
        <v>56534.35</v>
      </c>
      <c r="G27" s="35"/>
    </row>
    <row r="28" spans="1:9">
      <c r="A28" s="139" t="s">
        <v>58</v>
      </c>
      <c r="B28" s="140"/>
      <c r="C28" s="140"/>
      <c r="D28" s="140"/>
      <c r="E28" s="140"/>
      <c r="F28" s="141"/>
    </row>
    <row r="29" spans="1:9">
      <c r="A29" s="61" t="s">
        <v>79</v>
      </c>
      <c r="B29" s="112" t="s">
        <v>57</v>
      </c>
      <c r="C29" s="112">
        <v>1</v>
      </c>
      <c r="D29" s="117" t="s">
        <v>56</v>
      </c>
      <c r="E29" s="62"/>
      <c r="F29" s="52">
        <v>172043</v>
      </c>
    </row>
    <row r="30" spans="1:9">
      <c r="A30" s="115" t="s">
        <v>76</v>
      </c>
      <c r="B30" s="80"/>
      <c r="C30" s="80"/>
      <c r="D30" s="116"/>
      <c r="E30" s="77"/>
      <c r="F30" s="53"/>
      <c r="H30" s="35"/>
    </row>
    <row r="31" spans="1:9">
      <c r="A31" s="128" t="s">
        <v>23</v>
      </c>
      <c r="B31" s="129"/>
      <c r="C31" s="24"/>
      <c r="D31" s="97"/>
      <c r="E31" s="77"/>
      <c r="F31" s="78">
        <f>SUM(F29:F30)</f>
        <v>172043</v>
      </c>
      <c r="G31" s="35"/>
      <c r="I31" s="35"/>
    </row>
    <row r="32" spans="1:9">
      <c r="A32" s="74" t="s">
        <v>38</v>
      </c>
      <c r="B32" s="75"/>
      <c r="C32" s="15"/>
      <c r="D32" s="11"/>
      <c r="E32" s="72"/>
      <c r="F32" s="55">
        <v>390458.04</v>
      </c>
    </row>
    <row r="33" spans="1:11">
      <c r="A33" s="37" t="s">
        <v>39</v>
      </c>
      <c r="B33" s="31"/>
      <c r="C33" s="12"/>
      <c r="D33" s="14"/>
      <c r="E33" s="63"/>
      <c r="F33" s="53"/>
    </row>
    <row r="34" spans="1:11">
      <c r="A34" s="74" t="s">
        <v>55</v>
      </c>
      <c r="B34" s="75"/>
      <c r="C34" s="12"/>
      <c r="D34" s="63"/>
      <c r="E34" s="63"/>
      <c r="F34" s="78">
        <v>26.49</v>
      </c>
    </row>
    <row r="35" spans="1:11">
      <c r="A35" s="38" t="s">
        <v>45</v>
      </c>
      <c r="B35" s="30"/>
      <c r="C35" s="17"/>
      <c r="D35" s="7"/>
      <c r="E35" s="7"/>
      <c r="F35" s="70">
        <v>1884210.76</v>
      </c>
      <c r="G35" s="35"/>
      <c r="H35" s="56"/>
      <c r="I35" s="57"/>
      <c r="J35" s="26"/>
      <c r="K35" s="26"/>
    </row>
    <row r="36" spans="1:11">
      <c r="A36" s="40" t="s">
        <v>40</v>
      </c>
      <c r="B36" s="32"/>
      <c r="C36" s="12"/>
      <c r="D36" s="14"/>
      <c r="E36" s="14"/>
      <c r="F36" s="39">
        <v>1906821.29</v>
      </c>
      <c r="H36" s="56"/>
      <c r="I36" s="57"/>
      <c r="J36" s="26"/>
      <c r="K36" s="26"/>
    </row>
    <row r="37" spans="1:11">
      <c r="A37" s="124" t="s">
        <v>47</v>
      </c>
      <c r="B37" s="30"/>
      <c r="C37" s="9"/>
      <c r="D37" s="11"/>
      <c r="E37" s="11"/>
      <c r="F37" s="125">
        <v>2104594.84</v>
      </c>
      <c r="G37" s="35"/>
      <c r="H37" s="56"/>
      <c r="I37" s="57"/>
      <c r="J37" s="26"/>
      <c r="K37" s="26"/>
    </row>
    <row r="38" spans="1:11">
      <c r="A38" s="126" t="s">
        <v>48</v>
      </c>
      <c r="B38" s="31"/>
      <c r="C38" s="12"/>
      <c r="D38" s="14"/>
      <c r="E38" s="14"/>
      <c r="F38" s="53"/>
      <c r="H38" s="56"/>
      <c r="I38" s="57"/>
      <c r="J38" s="26"/>
      <c r="K38" s="26"/>
    </row>
    <row r="39" spans="1:11">
      <c r="A39" s="21" t="s">
        <v>34</v>
      </c>
      <c r="B39" s="32"/>
      <c r="C39" s="17"/>
      <c r="D39" s="7"/>
      <c r="E39" s="7"/>
      <c r="F39" s="123"/>
      <c r="H39" s="26"/>
      <c r="I39" s="26"/>
      <c r="J39" s="26"/>
      <c r="K39" s="26"/>
    </row>
    <row r="40" spans="1:11">
      <c r="A40" s="41" t="s">
        <v>24</v>
      </c>
      <c r="B40" s="32"/>
      <c r="C40" s="33"/>
      <c r="D40" s="85"/>
      <c r="E40" s="85"/>
      <c r="F40" s="54">
        <v>228577.35</v>
      </c>
      <c r="H40" s="18"/>
      <c r="I40" s="57"/>
      <c r="J40" s="26"/>
      <c r="K40" s="26"/>
    </row>
    <row r="41" spans="1:11">
      <c r="A41" s="43" t="s">
        <v>32</v>
      </c>
      <c r="B41" s="10"/>
      <c r="C41" s="9"/>
      <c r="D41" s="11"/>
      <c r="E41" s="11"/>
      <c r="F41" s="42">
        <v>296847</v>
      </c>
      <c r="H41" s="72"/>
      <c r="I41" s="18"/>
      <c r="J41" s="26"/>
      <c r="K41" s="26"/>
    </row>
    <row r="42" spans="1:11">
      <c r="A42" s="41" t="s">
        <v>25</v>
      </c>
      <c r="B42" s="8"/>
      <c r="C42" s="17"/>
      <c r="D42" s="7"/>
      <c r="E42" s="7"/>
      <c r="F42" s="44">
        <v>48666.97</v>
      </c>
      <c r="H42" s="72"/>
      <c r="I42" s="18"/>
      <c r="J42" s="26"/>
      <c r="K42" s="26"/>
    </row>
    <row r="43" spans="1:11">
      <c r="A43" s="41" t="s">
        <v>26</v>
      </c>
      <c r="B43" s="8"/>
      <c r="C43" s="17"/>
      <c r="D43" s="7"/>
      <c r="E43" s="7"/>
      <c r="F43" s="42">
        <v>9442.85</v>
      </c>
      <c r="H43" s="18"/>
      <c r="I43" s="18"/>
      <c r="J43" s="26"/>
      <c r="K43" s="26"/>
    </row>
    <row r="44" spans="1:11">
      <c r="A44" s="41" t="s">
        <v>29</v>
      </c>
      <c r="B44" s="7"/>
      <c r="C44" s="17"/>
      <c r="D44" s="7"/>
      <c r="E44" s="7"/>
      <c r="F44" s="42">
        <v>10895.6</v>
      </c>
      <c r="H44" s="18"/>
      <c r="I44" s="18"/>
      <c r="J44" s="26"/>
      <c r="K44" s="26"/>
    </row>
    <row r="45" spans="1:11">
      <c r="A45" s="45" t="s">
        <v>27</v>
      </c>
      <c r="B45" s="8"/>
      <c r="C45" s="17"/>
      <c r="D45" s="7"/>
      <c r="E45" s="7"/>
      <c r="F45" s="86">
        <v>66042.880000000005</v>
      </c>
      <c r="H45" s="58"/>
      <c r="I45" s="18"/>
      <c r="J45" s="26"/>
      <c r="K45" s="26"/>
    </row>
    <row r="46" spans="1:11">
      <c r="A46" s="43" t="s">
        <v>35</v>
      </c>
      <c r="B46" s="10"/>
      <c r="C46" s="9"/>
      <c r="D46" s="11"/>
      <c r="E46" s="11"/>
      <c r="F46" s="87">
        <v>82080.11</v>
      </c>
      <c r="G46" s="35"/>
      <c r="H46" s="72"/>
      <c r="I46" s="18"/>
      <c r="J46" s="26"/>
      <c r="K46" s="26"/>
    </row>
    <row r="47" spans="1:11">
      <c r="A47" s="43" t="s">
        <v>53</v>
      </c>
      <c r="B47" s="11"/>
      <c r="C47" s="9"/>
      <c r="D47" s="11"/>
      <c r="E47" s="11"/>
      <c r="F47" s="88">
        <v>148906.4</v>
      </c>
      <c r="H47" s="72"/>
      <c r="I47" s="18"/>
      <c r="J47" s="26"/>
      <c r="K47" s="26"/>
    </row>
    <row r="48" spans="1:11">
      <c r="A48" s="46" t="s">
        <v>54</v>
      </c>
      <c r="B48" s="18"/>
      <c r="C48" s="12"/>
      <c r="D48" s="14"/>
      <c r="E48" s="14"/>
      <c r="F48" s="89"/>
      <c r="H48" s="18"/>
      <c r="I48" s="18"/>
      <c r="J48" s="26"/>
      <c r="K48" s="26"/>
    </row>
    <row r="49" spans="1:11" s="34" customFormat="1">
      <c r="A49" s="43" t="s">
        <v>28</v>
      </c>
      <c r="B49" s="10"/>
      <c r="C49" s="15"/>
      <c r="D49" s="18"/>
      <c r="E49" s="18"/>
      <c r="F49" s="90">
        <v>78407.67</v>
      </c>
      <c r="G49" s="73"/>
      <c r="H49" s="18"/>
      <c r="I49" s="18"/>
      <c r="J49" s="59"/>
      <c r="K49" s="59"/>
    </row>
    <row r="50" spans="1:11" s="34" customFormat="1">
      <c r="A50" s="43" t="s">
        <v>50</v>
      </c>
      <c r="B50" s="11"/>
      <c r="C50" s="17"/>
      <c r="D50" s="7"/>
      <c r="E50" s="7"/>
      <c r="F50" s="91">
        <v>228807.39</v>
      </c>
      <c r="H50" s="72"/>
      <c r="I50" s="18"/>
      <c r="J50" s="59"/>
      <c r="K50" s="59"/>
    </row>
    <row r="51" spans="1:11" s="34" customFormat="1">
      <c r="A51" s="17" t="s">
        <v>74</v>
      </c>
      <c r="B51" s="7"/>
      <c r="C51" s="17"/>
      <c r="D51" s="7"/>
      <c r="E51" s="7"/>
      <c r="F51" s="91">
        <v>60581.599999999999</v>
      </c>
      <c r="H51" s="18"/>
      <c r="I51" s="18"/>
      <c r="J51" s="59"/>
      <c r="K51" s="59"/>
    </row>
    <row r="52" spans="1:11" s="34" customFormat="1">
      <c r="A52" s="47" t="s">
        <v>33</v>
      </c>
      <c r="B52" s="14"/>
      <c r="C52" s="12"/>
      <c r="D52" s="14"/>
      <c r="E52" s="14"/>
      <c r="F52" s="84">
        <v>573420.68000000005</v>
      </c>
      <c r="G52"/>
      <c r="I52" s="18"/>
      <c r="J52" s="59"/>
      <c r="K52" s="59"/>
    </row>
    <row r="53" spans="1:11" s="34" customFormat="1">
      <c r="A53" s="47" t="s">
        <v>66</v>
      </c>
      <c r="B53" s="14"/>
      <c r="C53" s="12"/>
      <c r="D53" s="14"/>
      <c r="E53" s="14"/>
      <c r="F53" s="84">
        <v>100239.44</v>
      </c>
      <c r="G53"/>
      <c r="I53" s="18"/>
      <c r="J53" s="59"/>
      <c r="K53" s="59"/>
    </row>
    <row r="54" spans="1:11" s="34" customFormat="1">
      <c r="A54" s="47" t="s">
        <v>67</v>
      </c>
      <c r="B54" s="14"/>
      <c r="C54" s="12"/>
      <c r="D54" s="14"/>
      <c r="E54" s="14"/>
      <c r="F54" s="84">
        <v>137396.10999999999</v>
      </c>
      <c r="G54" s="73"/>
      <c r="H54" s="18"/>
      <c r="I54" s="18"/>
      <c r="J54" s="59"/>
      <c r="K54" s="59"/>
    </row>
    <row r="55" spans="1:11">
      <c r="A55" s="47" t="s">
        <v>68</v>
      </c>
      <c r="B55" s="14"/>
      <c r="C55" s="12"/>
      <c r="D55" s="14"/>
      <c r="E55" s="14"/>
      <c r="F55" s="84">
        <v>211374.45</v>
      </c>
      <c r="H55" s="18"/>
      <c r="I55" s="18"/>
      <c r="J55" s="26"/>
      <c r="K55" s="26"/>
    </row>
    <row r="56" spans="1:11">
      <c r="A56" s="48" t="s">
        <v>59</v>
      </c>
      <c r="B56" s="7"/>
      <c r="C56" s="17"/>
      <c r="D56" s="7"/>
      <c r="E56" s="7"/>
      <c r="F56" s="84">
        <v>29292.58</v>
      </c>
      <c r="H56" s="60"/>
      <c r="I56" s="18"/>
      <c r="J56" s="26"/>
      <c r="K56" s="26"/>
    </row>
    <row r="57" spans="1:11">
      <c r="A57" s="43" t="s">
        <v>69</v>
      </c>
      <c r="B57" s="11"/>
      <c r="C57" s="9"/>
      <c r="D57" s="11"/>
      <c r="E57" s="11"/>
      <c r="F57" s="87">
        <v>40000</v>
      </c>
      <c r="H57" s="18"/>
      <c r="I57" s="18"/>
      <c r="J57" s="26"/>
      <c r="K57" s="26"/>
    </row>
    <row r="58" spans="1:11">
      <c r="A58" s="43" t="s">
        <v>70</v>
      </c>
      <c r="B58" s="11"/>
      <c r="C58" s="9"/>
      <c r="D58" s="11"/>
      <c r="E58" s="11"/>
      <c r="F58" s="87">
        <v>1452.74</v>
      </c>
      <c r="H58" s="18"/>
      <c r="I58" s="18"/>
      <c r="J58" s="26"/>
      <c r="K58" s="26"/>
    </row>
    <row r="59" spans="1:11">
      <c r="A59" s="65" t="s">
        <v>71</v>
      </c>
      <c r="B59" s="66"/>
      <c r="C59" s="9"/>
      <c r="D59" s="11"/>
      <c r="E59" s="11"/>
      <c r="F59" s="88">
        <v>7990.09</v>
      </c>
      <c r="H59" s="18"/>
      <c r="I59" s="18"/>
      <c r="J59" s="26"/>
      <c r="K59" s="26"/>
    </row>
    <row r="60" spans="1:11">
      <c r="A60" s="142" t="s">
        <v>41</v>
      </c>
      <c r="B60" s="143"/>
      <c r="C60" s="15"/>
      <c r="D60" s="18"/>
      <c r="E60" s="81"/>
      <c r="F60" s="92"/>
      <c r="H60" s="18"/>
      <c r="I60" s="18"/>
      <c r="J60" s="26"/>
      <c r="K60" s="26"/>
    </row>
    <row r="61" spans="1:11">
      <c r="A61" s="114" t="s">
        <v>80</v>
      </c>
      <c r="B61" s="68"/>
      <c r="C61" s="15"/>
      <c r="D61" s="18"/>
      <c r="E61" s="18"/>
      <c r="F61" s="93"/>
      <c r="H61" s="18"/>
      <c r="I61" s="18"/>
      <c r="J61" s="26"/>
      <c r="K61" s="26"/>
    </row>
    <row r="62" spans="1:11">
      <c r="A62" s="67" t="s">
        <v>42</v>
      </c>
      <c r="B62" s="68"/>
      <c r="C62" s="15"/>
      <c r="D62" s="18"/>
      <c r="E62" s="18"/>
      <c r="F62" s="93"/>
      <c r="H62" s="18"/>
      <c r="I62" s="18"/>
      <c r="J62" s="26"/>
      <c r="K62" s="26"/>
    </row>
    <row r="63" spans="1:11">
      <c r="A63" s="67" t="s">
        <v>43</v>
      </c>
      <c r="B63" s="68"/>
      <c r="C63" s="15"/>
      <c r="D63" s="18"/>
      <c r="E63" s="18"/>
      <c r="F63" s="93"/>
      <c r="H63" s="18"/>
      <c r="I63" s="18"/>
      <c r="J63" s="26"/>
      <c r="K63" s="26"/>
    </row>
    <row r="64" spans="1:11">
      <c r="A64" s="67" t="s">
        <v>44</v>
      </c>
      <c r="B64" s="68"/>
      <c r="C64" s="12"/>
      <c r="D64" s="14"/>
      <c r="E64" s="14"/>
      <c r="F64" s="94"/>
      <c r="H64" s="18"/>
      <c r="I64" s="18"/>
      <c r="J64" s="26"/>
      <c r="K64" s="26"/>
    </row>
    <row r="65" spans="1:11">
      <c r="A65" s="49" t="s">
        <v>72</v>
      </c>
      <c r="B65" s="1"/>
      <c r="C65" s="15"/>
      <c r="D65" s="18"/>
      <c r="E65" s="18"/>
      <c r="F65" s="92">
        <v>2042.86</v>
      </c>
      <c r="H65" s="58"/>
      <c r="I65" s="26"/>
      <c r="J65" s="26"/>
      <c r="K65" s="26"/>
    </row>
    <row r="66" spans="1:11">
      <c r="A66" s="50" t="s">
        <v>51</v>
      </c>
      <c r="B66" s="2"/>
      <c r="C66" s="15"/>
      <c r="D66" s="18"/>
      <c r="E66" s="18"/>
      <c r="F66" s="93">
        <f>SUM(F41:F65)-F56</f>
        <v>2104594.8399999994</v>
      </c>
      <c r="H66" s="58"/>
      <c r="I66" s="26"/>
      <c r="J66" s="26"/>
      <c r="K66" s="26"/>
    </row>
    <row r="67" spans="1:11" ht="15.75" thickBot="1">
      <c r="A67" s="50" t="s">
        <v>52</v>
      </c>
      <c r="B67" s="2"/>
      <c r="C67" s="15"/>
      <c r="D67" s="18"/>
      <c r="E67" s="18"/>
      <c r="F67" s="93"/>
      <c r="H67" s="58"/>
      <c r="I67" s="26"/>
      <c r="J67" s="26"/>
      <c r="K67" s="26"/>
    </row>
    <row r="68" spans="1:11" ht="15.75" thickBot="1">
      <c r="A68" s="51" t="s">
        <v>81</v>
      </c>
      <c r="B68" s="119"/>
      <c r="C68" s="120"/>
      <c r="D68" s="121"/>
      <c r="E68" s="121"/>
      <c r="F68" s="122">
        <f>F32+F35-F36</f>
        <v>367847.50999999978</v>
      </c>
      <c r="H68" s="26"/>
      <c r="I68" s="26"/>
      <c r="J68" s="26"/>
      <c r="K68" s="26"/>
    </row>
    <row r="69" spans="1:11">
      <c r="F69" s="35"/>
    </row>
    <row r="70" spans="1:11">
      <c r="A70" s="127" t="s">
        <v>36</v>
      </c>
      <c r="B70" s="127"/>
      <c r="D70" s="26"/>
      <c r="E70" s="26"/>
      <c r="F70" s="79"/>
    </row>
    <row r="71" spans="1:11">
      <c r="D71" s="26"/>
      <c r="E71" s="26"/>
      <c r="F71" s="79"/>
    </row>
    <row r="72" spans="1:11">
      <c r="D72" s="26"/>
      <c r="E72" s="26"/>
      <c r="F72" s="83"/>
      <c r="G72" s="26"/>
    </row>
    <row r="73" spans="1:11">
      <c r="D73" s="26"/>
      <c r="E73" s="26"/>
      <c r="F73" s="83"/>
      <c r="G73" s="26"/>
    </row>
    <row r="74" spans="1:11">
      <c r="D74" s="26"/>
      <c r="E74" s="26"/>
      <c r="F74" s="83"/>
      <c r="G74" s="26"/>
    </row>
    <row r="75" spans="1:11">
      <c r="D75" s="26"/>
      <c r="E75" s="26"/>
      <c r="F75" s="79"/>
      <c r="G75" s="26"/>
    </row>
    <row r="76" spans="1:11">
      <c r="D76" s="26"/>
      <c r="E76" s="26"/>
      <c r="F76" s="83"/>
      <c r="G76" s="26"/>
    </row>
    <row r="77" spans="1:11">
      <c r="D77" s="26"/>
      <c r="E77" s="26"/>
      <c r="F77" s="79"/>
      <c r="G77" s="26"/>
    </row>
    <row r="78" spans="1:11">
      <c r="D78" s="26"/>
      <c r="E78" s="26"/>
      <c r="F78" s="79"/>
      <c r="G78" s="26"/>
    </row>
    <row r="79" spans="1:11">
      <c r="F79" s="35"/>
    </row>
  </sheetData>
  <mergeCells count="14">
    <mergeCell ref="A70:B70"/>
    <mergeCell ref="A31:B31"/>
    <mergeCell ref="A2:F2"/>
    <mergeCell ref="A3:F3"/>
    <mergeCell ref="A4:F4"/>
    <mergeCell ref="C11:F11"/>
    <mergeCell ref="A18:F18"/>
    <mergeCell ref="A11:B11"/>
    <mergeCell ref="A28:F28"/>
    <mergeCell ref="A60:B60"/>
    <mergeCell ref="E16:F16"/>
    <mergeCell ref="C12:F12"/>
    <mergeCell ref="C13:F13"/>
    <mergeCell ref="C14:F14"/>
  </mergeCells>
  <pageMargins left="0.70866141732283472" right="0.7086614173228347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26-1</vt:lpstr>
      <vt:lpstr>Лист2</vt:lpstr>
      <vt:lpstr>Лист3</vt:lpstr>
      <vt:lpstr>'Островского 26-1'!Область_печати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2015-03-21T11:08:03Z</dcterms:modified>
</cp:coreProperties>
</file>