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0" sheetId="1" r:id="rId1"/>
    <sheet name="Лист2" sheetId="2" r:id="rId2"/>
    <sheet name="Лист3" sheetId="3" r:id="rId3"/>
  </sheets>
  <definedNames>
    <definedName name="_xlnm.Print_Area" localSheetId="0">'Островского 40'!$A$2:$F$76</definedName>
  </definedNames>
  <calcPr calcId="125725"/>
</workbook>
</file>

<file path=xl/calcChain.xml><?xml version="1.0" encoding="utf-8"?>
<calcChain xmlns="http://schemas.openxmlformats.org/spreadsheetml/2006/main">
  <c r="F74" i="1"/>
  <c r="F38"/>
  <c r="F32"/>
</calcChain>
</file>

<file path=xl/sharedStrings.xml><?xml version="1.0" encoding="utf-8"?>
<sst xmlns="http://schemas.openxmlformats.org/spreadsheetml/2006/main" count="105" uniqueCount="91">
  <si>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</si>
  <si>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</si>
  <si>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</si>
  <si>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</si>
  <si>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</si>
  <si>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</si>
  <si>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</si>
  <si>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</si>
  <si>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</si>
  <si>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</si>
  <si>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</si>
  <si>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</si>
  <si>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</si>
  <si>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</si>
  <si>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</si>
  <si>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</si>
  <si>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</si>
  <si>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</si>
  <si>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</si>
  <si>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</si>
  <si>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</si>
  <si>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</si>
  <si>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</si>
  <si>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</si>
  <si>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</si>
  <si>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</si>
  <si>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</si>
  <si>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</si>
  <si>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</si>
  <si>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</si>
  <si>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</si>
  <si>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</si>
  <si>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</si>
  <si>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</si>
  <si>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</si>
  <si>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</si>
  <si>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</si>
  <si>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</si>
  <si>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</si>
  <si>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</si>
  <si>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</si>
  <si>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</si>
  <si>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</si>
  <si>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</si>
  <si>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</si>
  <si>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</si>
  <si>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</si>
  <si>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</si>
  <si>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</si>
  <si>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</si>
  <si>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</si>
  <si>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</si>
  <si>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</si>
  <si>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</si>
  <si>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</si>
  <si>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</si>
  <si>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</si>
  <si>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</si>
  <si>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</si>
  <si>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</si>
  <si>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</si>
  <si>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</si>
  <si>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</si>
  <si>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</si>
  <si>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</si>
  <si>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</si>
  <si>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>1.Ремонт внутридомовых инженерных систем-</t>
  </si>
  <si>
    <t>м.п.</t>
  </si>
  <si>
    <t>систем-замена кранов  шаровых ДУ 15</t>
  </si>
  <si>
    <t xml:space="preserve"> по адресу:г.Сургут, мкр.15А,ул. Островского</t>
  </si>
  <si>
    <t>водоотведения</t>
  </si>
  <si>
    <t>11.Механизированная уборка придомовой территории в холодный период года</t>
  </si>
  <si>
    <t>Ремонт межпанельных стыков кв.88</t>
  </si>
  <si>
    <t>теплоизоляция трубопроводов</t>
  </si>
  <si>
    <t>систем-замена кранов  шаровых ДУ 20</t>
  </si>
  <si>
    <t>систем-замена кранов  шаровых ДУ 25</t>
  </si>
  <si>
    <t>2.Ремонт внутридомовых инженерных систем-</t>
  </si>
  <si>
    <t>3.Ремонт внутридомовых инженерных</t>
  </si>
  <si>
    <t>4.Ремонт внутридомовых инженерных</t>
  </si>
  <si>
    <t>5.Ремонт внутридомовых инженерных</t>
  </si>
  <si>
    <t>электроснабжения- установка светильников</t>
  </si>
  <si>
    <t>в тамбурах</t>
  </si>
  <si>
    <t>шт</t>
  </si>
  <si>
    <t>Ремонт МОП с участием собственников п-д №1</t>
  </si>
  <si>
    <t>Ремонт МОП с участием собственников п-д №3</t>
  </si>
  <si>
    <t>Ремонт крышки кв.52,7475,58,59,88,89</t>
  </si>
  <si>
    <t>кв.м.</t>
  </si>
  <si>
    <t>6.Ремонт внутридомовых инженерных систем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</si>
  <si>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</si>
  <si>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40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</si>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</sst>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10" xfId="0" applyFont="1" applyBorder="1" applyAlignment="1">
      <alignment horizontal="center"/>
    </xf>
    <xf numFmtId="0" fontId="4" fillId="0" borderId="5" xfId="0" applyFont="1" applyBorder="1"/>
    <xf numFmtId="0" fontId="7" fillId="0" borderId="12" xfId="0" applyFont="1" applyBorder="1"/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6" xfId="0" applyNumberFormat="1" applyFont="1" applyBorder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/>
    </xf>
    <xf numFmtId="0" fontId="0" fillId="0" borderId="4" xfId="0" applyBorder="1"/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topLeftCell="B1" zoomScale="150" zoomScaleNormal="150" workbookViewId="0">
      <selection activeCell="D29" sqref="D29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2" customWidth="1"/>
    <col min="6" max="6" width="13.5703125" customWidth="1"/>
    <col min="7" max="8" width="10.28515625" bestFit="1" customWidth="1"/>
  </cols>
  <sheetData>
    <row r="2" spans="1:6" ht="15.75">
      <c r="A2" s="148" t="s">
        <v>89</v>
      </c>
      <c r="B2" s="148"/>
      <c r="C2" s="148"/>
      <c r="D2" s="148"/>
      <c r="E2" s="148"/>
      <c r="F2" s="148"/>
    </row>
    <row r="3" spans="1:6" ht="15.75">
      <c r="A3" s="148" t="s">
        <v>69</v>
      </c>
      <c r="B3" s="148"/>
      <c r="C3" s="148"/>
      <c r="D3" s="148"/>
      <c r="E3" s="148"/>
      <c r="F3" s="148"/>
    </row>
    <row r="4" spans="1:6" ht="15.75">
      <c r="A4" s="148" t="s">
        <v>49</v>
      </c>
      <c r="B4" s="148"/>
      <c r="C4" s="148"/>
      <c r="D4" s="148"/>
      <c r="E4" s="148"/>
      <c r="F4" s="148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6">
        <v>5579.9</v>
      </c>
      <c r="B9" s="74">
        <v>3924.9</v>
      </c>
      <c r="C9" s="36">
        <v>232</v>
      </c>
      <c r="D9" s="36">
        <v>90</v>
      </c>
      <c r="E9" s="36">
        <v>5</v>
      </c>
      <c r="F9" s="36">
        <v>6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55" t="s">
        <v>12</v>
      </c>
      <c r="B11" s="156"/>
      <c r="C11" s="149" t="s">
        <v>13</v>
      </c>
      <c r="D11" s="150"/>
      <c r="E11" s="150"/>
      <c r="F11" s="151"/>
    </row>
    <row r="12" spans="1:6">
      <c r="A12" s="9" t="s">
        <v>37</v>
      </c>
      <c r="B12" s="10"/>
      <c r="C12" s="9"/>
      <c r="D12" s="57"/>
      <c r="E12" s="11"/>
      <c r="F12" s="144">
        <v>109</v>
      </c>
    </row>
    <row r="13" spans="1:6">
      <c r="A13" s="28" t="s">
        <v>14</v>
      </c>
      <c r="B13" s="29"/>
      <c r="C13" s="7"/>
      <c r="D13" s="58"/>
      <c r="E13" s="7"/>
      <c r="F13" s="164">
        <v>26</v>
      </c>
    </row>
    <row r="14" spans="1:6">
      <c r="A14" s="67" t="s">
        <v>46</v>
      </c>
      <c r="B14" s="20"/>
      <c r="C14" s="9"/>
      <c r="D14" s="57"/>
      <c r="E14" s="11"/>
      <c r="F14" s="144">
        <v>10</v>
      </c>
    </row>
    <row r="15" spans="1:6">
      <c r="A15" s="112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62" t="s">
        <v>20</v>
      </c>
      <c r="F16" s="163"/>
    </row>
    <row r="17" spans="1:7">
      <c r="A17" s="12"/>
      <c r="B17" s="12"/>
      <c r="C17" s="24"/>
      <c r="D17" s="25" t="s">
        <v>21</v>
      </c>
      <c r="E17" s="12"/>
      <c r="F17" s="13"/>
    </row>
    <row r="18" spans="1:7">
      <c r="A18" s="152" t="s">
        <v>22</v>
      </c>
      <c r="B18" s="153"/>
      <c r="C18" s="153"/>
      <c r="D18" s="153"/>
      <c r="E18" s="153"/>
      <c r="F18" s="154"/>
    </row>
    <row r="19" spans="1:7">
      <c r="A19" s="103" t="s">
        <v>66</v>
      </c>
      <c r="B19" s="111" t="s">
        <v>67</v>
      </c>
      <c r="C19" s="122">
        <v>13</v>
      </c>
      <c r="D19" s="88" t="s">
        <v>61</v>
      </c>
      <c r="E19" s="106"/>
      <c r="F19" s="59">
        <v>4123.8599999999997</v>
      </c>
    </row>
    <row r="20" spans="1:7">
      <c r="A20" s="104" t="s">
        <v>73</v>
      </c>
      <c r="B20" s="2"/>
      <c r="C20" s="86"/>
      <c r="D20" s="24"/>
      <c r="E20" s="108"/>
      <c r="F20" s="60"/>
    </row>
    <row r="21" spans="1:7">
      <c r="A21" s="103" t="s">
        <v>76</v>
      </c>
      <c r="B21" s="123" t="s">
        <v>67</v>
      </c>
      <c r="C21" s="122">
        <v>3</v>
      </c>
      <c r="D21" s="88" t="s">
        <v>61</v>
      </c>
      <c r="E21" s="106"/>
      <c r="F21" s="59">
        <v>5477.19</v>
      </c>
    </row>
    <row r="22" spans="1:7">
      <c r="A22" s="105" t="s">
        <v>70</v>
      </c>
      <c r="B22" s="2"/>
      <c r="C22" s="86"/>
      <c r="D22" s="24"/>
      <c r="E22" s="108"/>
      <c r="F22" s="60"/>
    </row>
    <row r="23" spans="1:7">
      <c r="A23" s="102" t="s">
        <v>77</v>
      </c>
      <c r="B23" s="4" t="s">
        <v>63</v>
      </c>
      <c r="C23" s="4">
        <v>10</v>
      </c>
      <c r="D23" s="88" t="s">
        <v>61</v>
      </c>
      <c r="E23" s="137"/>
      <c r="F23" s="59">
        <v>14302</v>
      </c>
    </row>
    <row r="24" spans="1:7">
      <c r="A24" s="27" t="s">
        <v>68</v>
      </c>
      <c r="B24" s="69"/>
      <c r="C24" s="6"/>
      <c r="D24" s="24"/>
      <c r="E24" s="138"/>
      <c r="F24" s="128"/>
    </row>
    <row r="25" spans="1:7">
      <c r="A25" s="102" t="s">
        <v>78</v>
      </c>
      <c r="B25" s="129" t="s">
        <v>63</v>
      </c>
      <c r="C25" s="122">
        <v>5</v>
      </c>
      <c r="D25" s="88" t="s">
        <v>61</v>
      </c>
      <c r="E25" s="106"/>
      <c r="F25" s="123">
        <v>7557.45</v>
      </c>
    </row>
    <row r="26" spans="1:7">
      <c r="A26" s="27" t="s">
        <v>74</v>
      </c>
      <c r="B26" s="127"/>
      <c r="C26" s="86"/>
      <c r="D26" s="107"/>
      <c r="E26" s="108"/>
      <c r="F26" s="128"/>
    </row>
    <row r="27" spans="1:7">
      <c r="A27" s="102" t="s">
        <v>79</v>
      </c>
      <c r="B27" s="130" t="s">
        <v>63</v>
      </c>
      <c r="C27" s="122"/>
      <c r="D27" s="88" t="s">
        <v>61</v>
      </c>
      <c r="E27" s="106"/>
      <c r="F27" s="123">
        <v>7946.65</v>
      </c>
    </row>
    <row r="28" spans="1:7">
      <c r="A28" s="102" t="s">
        <v>75</v>
      </c>
      <c r="B28" s="131"/>
      <c r="C28" s="86"/>
      <c r="D28" s="107"/>
      <c r="E28" s="108"/>
      <c r="F28" s="128"/>
    </row>
    <row r="29" spans="1:7">
      <c r="A29" s="103" t="s">
        <v>87</v>
      </c>
      <c r="B29" s="129" t="s">
        <v>63</v>
      </c>
      <c r="C29" s="132">
        <v>7</v>
      </c>
      <c r="D29" s="88" t="s">
        <v>61</v>
      </c>
      <c r="E29" s="137"/>
      <c r="F29" s="123">
        <v>23705.5</v>
      </c>
    </row>
    <row r="30" spans="1:7">
      <c r="A30" s="104" t="s">
        <v>80</v>
      </c>
      <c r="B30" s="69"/>
      <c r="C30" s="133"/>
      <c r="D30" s="135"/>
      <c r="E30" s="76"/>
      <c r="F30" s="109"/>
    </row>
    <row r="31" spans="1:7">
      <c r="A31" s="105" t="s">
        <v>81</v>
      </c>
      <c r="B31" s="127"/>
      <c r="C31" s="134"/>
      <c r="D31" s="136"/>
      <c r="E31" s="138"/>
      <c r="F31" s="128"/>
    </row>
    <row r="32" spans="1:7">
      <c r="A32" s="114" t="s">
        <v>23</v>
      </c>
      <c r="B32" s="115"/>
      <c r="C32" s="116"/>
      <c r="D32" s="32"/>
      <c r="E32" s="117"/>
      <c r="F32" s="118">
        <f>SUM(F19:F31)</f>
        <v>63112.65</v>
      </c>
      <c r="G32" s="35"/>
    </row>
    <row r="33" spans="1:11">
      <c r="A33" s="157" t="s">
        <v>64</v>
      </c>
      <c r="B33" s="158"/>
      <c r="C33" s="158"/>
      <c r="D33" s="158"/>
      <c r="E33" s="158"/>
      <c r="F33" s="159"/>
    </row>
    <row r="34" spans="1:11">
      <c r="A34" s="139" t="s">
        <v>72</v>
      </c>
      <c r="B34" s="120" t="s">
        <v>67</v>
      </c>
      <c r="C34" s="126">
        <v>22.5</v>
      </c>
      <c r="D34" s="126"/>
      <c r="E34" s="119"/>
      <c r="F34" s="140">
        <v>13500</v>
      </c>
    </row>
    <row r="35" spans="1:11">
      <c r="A35" s="139" t="s">
        <v>83</v>
      </c>
      <c r="B35" s="120" t="s">
        <v>82</v>
      </c>
      <c r="C35" s="126">
        <v>1</v>
      </c>
      <c r="D35" s="126"/>
      <c r="E35" s="119"/>
      <c r="F35" s="140">
        <v>144462.5</v>
      </c>
    </row>
    <row r="36" spans="1:11">
      <c r="A36" s="139" t="s">
        <v>84</v>
      </c>
      <c r="B36" s="120">
        <v>1</v>
      </c>
      <c r="C36" s="141"/>
      <c r="D36" s="141"/>
      <c r="E36" s="121"/>
      <c r="F36" s="140">
        <v>118462</v>
      </c>
    </row>
    <row r="37" spans="1:11">
      <c r="A37" s="139" t="s">
        <v>85</v>
      </c>
      <c r="B37" s="120" t="s">
        <v>86</v>
      </c>
      <c r="C37" s="126">
        <v>95</v>
      </c>
      <c r="D37" s="141"/>
      <c r="E37" s="121"/>
      <c r="F37" s="140">
        <v>63704.66</v>
      </c>
    </row>
    <row r="38" spans="1:11">
      <c r="A38" s="146" t="s">
        <v>23</v>
      </c>
      <c r="B38" s="147"/>
      <c r="C38" s="24"/>
      <c r="D38" s="113"/>
      <c r="E38" s="81"/>
      <c r="F38" s="142">
        <f>SUM(F34:F37)</f>
        <v>340129.16000000003</v>
      </c>
      <c r="G38" s="35"/>
      <c r="I38" s="35"/>
    </row>
    <row r="39" spans="1:11">
      <c r="A39" s="79" t="s">
        <v>38</v>
      </c>
      <c r="B39" s="80"/>
      <c r="C39" s="15"/>
      <c r="D39" s="11"/>
      <c r="E39" s="77"/>
      <c r="F39" s="61">
        <v>221036.93</v>
      </c>
    </row>
    <row r="40" spans="1:11">
      <c r="A40" s="37" t="s">
        <v>39</v>
      </c>
      <c r="B40" s="31"/>
      <c r="C40" s="12"/>
      <c r="D40" s="14"/>
      <c r="E40" s="68"/>
      <c r="F40" s="60"/>
    </row>
    <row r="41" spans="1:11">
      <c r="A41" s="79" t="s">
        <v>60</v>
      </c>
      <c r="B41" s="80"/>
      <c r="C41" s="12"/>
      <c r="D41" s="68"/>
      <c r="E41" s="68"/>
      <c r="F41" s="82">
        <v>30.29</v>
      </c>
    </row>
    <row r="42" spans="1:11">
      <c r="A42" s="38" t="s">
        <v>45</v>
      </c>
      <c r="B42" s="30"/>
      <c r="C42" s="17"/>
      <c r="D42" s="124"/>
      <c r="E42" s="7"/>
      <c r="F42" s="75">
        <v>1411082.18</v>
      </c>
      <c r="G42" s="35"/>
      <c r="H42" s="62"/>
      <c r="I42" s="63"/>
      <c r="J42" s="26"/>
      <c r="K42" s="26"/>
    </row>
    <row r="43" spans="1:11">
      <c r="A43" s="42" t="s">
        <v>40</v>
      </c>
      <c r="B43" s="32"/>
      <c r="C43" s="12"/>
      <c r="D43" s="14"/>
      <c r="E43" s="14"/>
      <c r="F43" s="41">
        <v>1375805.13</v>
      </c>
      <c r="H43" s="62"/>
      <c r="I43" s="63"/>
      <c r="J43" s="26"/>
      <c r="K43" s="26"/>
    </row>
    <row r="44" spans="1:11">
      <c r="A44" s="38" t="s">
        <v>47</v>
      </c>
      <c r="B44" s="30"/>
      <c r="C44" s="9"/>
      <c r="D44" s="11"/>
      <c r="E44" s="11"/>
      <c r="F44" s="39">
        <v>1677719.01</v>
      </c>
      <c r="G44" s="35"/>
      <c r="H44" s="62"/>
      <c r="I44" s="63"/>
      <c r="J44" s="26"/>
      <c r="K44" s="26"/>
    </row>
    <row r="45" spans="1:11">
      <c r="A45" s="40" t="s">
        <v>48</v>
      </c>
      <c r="B45" s="31"/>
      <c r="C45" s="12"/>
      <c r="D45" s="68"/>
      <c r="E45" s="14"/>
      <c r="F45" s="43"/>
      <c r="H45" s="62"/>
      <c r="I45" s="63"/>
      <c r="J45" s="26"/>
      <c r="K45" s="26"/>
    </row>
    <row r="46" spans="1:11">
      <c r="A46" s="110" t="s">
        <v>34</v>
      </c>
      <c r="B46" s="31"/>
      <c r="C46" s="12"/>
      <c r="D46" s="14"/>
      <c r="E46" s="14"/>
      <c r="F46" s="143"/>
      <c r="H46" s="26"/>
      <c r="I46" s="26"/>
      <c r="J46" s="26"/>
      <c r="K46" s="26"/>
    </row>
    <row r="47" spans="1:11">
      <c r="A47" s="44" t="s">
        <v>24</v>
      </c>
      <c r="B47" s="32"/>
      <c r="C47" s="33"/>
      <c r="D47" s="91"/>
      <c r="E47" s="91"/>
      <c r="F47" s="143">
        <v>403241.81</v>
      </c>
      <c r="H47" s="18"/>
      <c r="I47" s="63"/>
      <c r="J47" s="26"/>
      <c r="K47" s="26"/>
    </row>
    <row r="48" spans="1:11">
      <c r="A48" s="46" t="s">
        <v>32</v>
      </c>
      <c r="B48" s="10"/>
      <c r="C48" s="9"/>
      <c r="D48" s="11"/>
      <c r="E48" s="11"/>
      <c r="F48" s="45">
        <v>197555.51</v>
      </c>
      <c r="H48" s="77"/>
      <c r="I48" s="18"/>
      <c r="J48" s="26"/>
      <c r="K48" s="26"/>
    </row>
    <row r="49" spans="1:11">
      <c r="A49" s="44" t="s">
        <v>25</v>
      </c>
      <c r="B49" s="8"/>
      <c r="C49" s="17"/>
      <c r="D49" s="7"/>
      <c r="E49" s="7"/>
      <c r="F49" s="47">
        <v>80395.789999999994</v>
      </c>
      <c r="H49" s="77"/>
      <c r="I49" s="18"/>
      <c r="J49" s="26"/>
      <c r="K49" s="26"/>
    </row>
    <row r="50" spans="1:11">
      <c r="A50" s="44" t="s">
        <v>26</v>
      </c>
      <c r="B50" s="8"/>
      <c r="C50" s="17"/>
      <c r="D50" s="7"/>
      <c r="E50" s="7"/>
      <c r="F50" s="45">
        <v>9419.77</v>
      </c>
      <c r="H50" s="18"/>
      <c r="I50" s="18"/>
      <c r="J50" s="26"/>
      <c r="K50" s="26"/>
    </row>
    <row r="51" spans="1:11">
      <c r="A51" s="44" t="s">
        <v>29</v>
      </c>
      <c r="B51" s="7"/>
      <c r="C51" s="17"/>
      <c r="D51" s="7"/>
      <c r="E51" s="7"/>
      <c r="F51" s="45">
        <v>7064.84</v>
      </c>
      <c r="H51" s="18"/>
      <c r="I51" s="18"/>
      <c r="J51" s="26"/>
      <c r="K51" s="26"/>
    </row>
    <row r="52" spans="1:11">
      <c r="A52" s="48" t="s">
        <v>27</v>
      </c>
      <c r="B52" s="8"/>
      <c r="C52" s="17"/>
      <c r="D52" s="7"/>
      <c r="E52" s="7"/>
      <c r="F52" s="92">
        <v>66528.460000000006</v>
      </c>
      <c r="H52" s="64"/>
      <c r="I52" s="18"/>
      <c r="J52" s="26"/>
      <c r="K52" s="26"/>
    </row>
    <row r="53" spans="1:11">
      <c r="A53" s="46" t="s">
        <v>35</v>
      </c>
      <c r="B53" s="10"/>
      <c r="C53" s="9"/>
      <c r="D53" s="11"/>
      <c r="E53" s="11"/>
      <c r="F53" s="93">
        <v>52750.74</v>
      </c>
      <c r="G53" s="35"/>
      <c r="H53" s="77"/>
      <c r="I53" s="18"/>
      <c r="J53" s="26"/>
      <c r="K53" s="26"/>
    </row>
    <row r="54" spans="1:11">
      <c r="A54" s="46" t="s">
        <v>57</v>
      </c>
      <c r="B54" s="11"/>
      <c r="C54" s="9"/>
      <c r="D54" s="11"/>
      <c r="E54" s="11"/>
      <c r="F54" s="94">
        <v>148579.92000000001</v>
      </c>
      <c r="H54" s="77"/>
      <c r="I54" s="18"/>
      <c r="J54" s="26"/>
      <c r="K54" s="26"/>
    </row>
    <row r="55" spans="1:11">
      <c r="A55" s="49" t="s">
        <v>58</v>
      </c>
      <c r="B55" s="18"/>
      <c r="C55" s="12"/>
      <c r="D55" s="14"/>
      <c r="E55" s="14"/>
      <c r="F55" s="95"/>
      <c r="H55" s="18"/>
      <c r="I55" s="18"/>
      <c r="J55" s="26"/>
      <c r="K55" s="26"/>
    </row>
    <row r="56" spans="1:11" s="34" customFormat="1">
      <c r="A56" s="46" t="s">
        <v>28</v>
      </c>
      <c r="B56" s="10"/>
      <c r="C56" s="15"/>
      <c r="D56" s="18"/>
      <c r="E56" s="18"/>
      <c r="F56" s="96">
        <v>50840.55</v>
      </c>
      <c r="G56" s="78"/>
      <c r="H56" s="18"/>
      <c r="I56" s="18"/>
      <c r="J56" s="65"/>
      <c r="K56" s="65"/>
    </row>
    <row r="57" spans="1:11" s="34" customFormat="1">
      <c r="A57" s="46" t="s">
        <v>50</v>
      </c>
      <c r="B57" s="11"/>
      <c r="C57" s="9"/>
      <c r="D57" s="11"/>
      <c r="E57" s="11"/>
      <c r="F57" s="94">
        <v>256389.03</v>
      </c>
      <c r="H57" s="77"/>
      <c r="I57" s="18"/>
      <c r="J57" s="65"/>
      <c r="K57" s="65"/>
    </row>
    <row r="58" spans="1:11" s="34" customFormat="1">
      <c r="A58" s="116" t="s">
        <v>71</v>
      </c>
      <c r="B58" s="17"/>
      <c r="C58" s="9"/>
      <c r="D58" s="11"/>
      <c r="E58" s="11"/>
      <c r="F58" s="94">
        <v>80539.070000000007</v>
      </c>
      <c r="H58" s="18"/>
      <c r="I58" s="18"/>
      <c r="J58" s="65"/>
      <c r="K58" s="65"/>
    </row>
    <row r="59" spans="1:11" s="34" customFormat="1">
      <c r="A59" s="116" t="s">
        <v>33</v>
      </c>
      <c r="B59" s="17"/>
      <c r="C59" s="17"/>
      <c r="D59" s="7"/>
      <c r="E59" s="7"/>
      <c r="F59" s="97">
        <v>428026.62</v>
      </c>
      <c r="G59"/>
      <c r="I59" s="18"/>
      <c r="J59" s="65"/>
      <c r="K59" s="65"/>
    </row>
    <row r="60" spans="1:11" s="34" customFormat="1">
      <c r="A60" s="50" t="s">
        <v>59</v>
      </c>
      <c r="B60" s="14"/>
      <c r="C60" s="12"/>
      <c r="D60" s="14"/>
      <c r="E60" s="14"/>
      <c r="F60" s="90">
        <v>89089.22</v>
      </c>
      <c r="G60" s="78"/>
      <c r="H60" s="18"/>
      <c r="I60" s="18"/>
      <c r="J60" s="65"/>
      <c r="K60" s="65"/>
    </row>
    <row r="61" spans="1:11">
      <c r="A61" s="50" t="s">
        <v>51</v>
      </c>
      <c r="B61" s="14"/>
      <c r="C61" s="12"/>
      <c r="D61" s="14"/>
      <c r="E61" s="14"/>
      <c r="F61" s="90">
        <v>137057.72</v>
      </c>
      <c r="H61" s="18"/>
      <c r="I61" s="18"/>
      <c r="J61" s="26"/>
      <c r="K61" s="26"/>
    </row>
    <row r="62" spans="1:11">
      <c r="A62" s="51" t="s">
        <v>65</v>
      </c>
      <c r="B62" s="7"/>
      <c r="C62" s="17"/>
      <c r="D62" s="7"/>
      <c r="E62" s="7"/>
      <c r="F62" s="90">
        <v>18993.650000000001</v>
      </c>
      <c r="H62" s="66"/>
      <c r="I62" s="18"/>
      <c r="J62" s="26"/>
      <c r="K62" s="26"/>
    </row>
    <row r="63" spans="1:11">
      <c r="A63" s="46" t="s">
        <v>62</v>
      </c>
      <c r="B63" s="11"/>
      <c r="C63" s="9"/>
      <c r="D63" s="11"/>
      <c r="E63" s="11"/>
      <c r="F63" s="93">
        <v>66034.3</v>
      </c>
      <c r="H63" s="18"/>
      <c r="I63" s="18"/>
      <c r="J63" s="26"/>
      <c r="K63" s="26"/>
    </row>
    <row r="64" spans="1:11">
      <c r="A64" s="46" t="s">
        <v>52</v>
      </c>
      <c r="B64" s="11"/>
      <c r="C64" s="9"/>
      <c r="D64" s="11"/>
      <c r="E64" s="11"/>
      <c r="F64" s="93">
        <v>941.98</v>
      </c>
      <c r="H64" s="18"/>
      <c r="I64" s="18"/>
      <c r="J64" s="26"/>
      <c r="K64" s="26"/>
    </row>
    <row r="65" spans="1:11">
      <c r="A65" s="70" t="s">
        <v>53</v>
      </c>
      <c r="B65" s="71"/>
      <c r="C65" s="9"/>
      <c r="D65" s="11"/>
      <c r="E65" s="11"/>
      <c r="F65" s="94">
        <v>5180.88</v>
      </c>
      <c r="H65" s="18"/>
      <c r="I65" s="18"/>
      <c r="J65" s="26"/>
      <c r="K65" s="26"/>
    </row>
    <row r="66" spans="1:11">
      <c r="A66" s="160" t="s">
        <v>41</v>
      </c>
      <c r="B66" s="161"/>
      <c r="C66" s="15"/>
      <c r="D66" s="18"/>
      <c r="E66" s="87"/>
      <c r="F66" s="98"/>
      <c r="H66" s="18"/>
      <c r="I66" s="18"/>
      <c r="J66" s="26"/>
      <c r="K66" s="26"/>
    </row>
    <row r="67" spans="1:11">
      <c r="A67" s="125" t="s">
        <v>88</v>
      </c>
      <c r="B67" s="73"/>
      <c r="C67" s="15"/>
      <c r="D67" s="18"/>
      <c r="E67" s="18"/>
      <c r="F67" s="99"/>
      <c r="H67" s="18"/>
      <c r="I67" s="18"/>
      <c r="J67" s="26"/>
      <c r="K67" s="26"/>
    </row>
    <row r="68" spans="1:11">
      <c r="A68" s="72" t="s">
        <v>42</v>
      </c>
      <c r="B68" s="73"/>
      <c r="C68" s="15"/>
      <c r="D68" s="18"/>
      <c r="E68" s="18"/>
      <c r="F68" s="99"/>
      <c r="H68" s="18"/>
      <c r="I68" s="18"/>
      <c r="J68" s="26"/>
      <c r="K68" s="26"/>
    </row>
    <row r="69" spans="1:11">
      <c r="A69" s="72" t="s">
        <v>43</v>
      </c>
      <c r="B69" s="73"/>
      <c r="C69" s="15"/>
      <c r="D69" s="18"/>
      <c r="E69" s="18"/>
      <c r="F69" s="99"/>
      <c r="H69" s="18"/>
      <c r="I69" s="18"/>
      <c r="J69" s="26"/>
      <c r="K69" s="26"/>
    </row>
    <row r="70" spans="1:11">
      <c r="A70" s="72" t="s">
        <v>44</v>
      </c>
      <c r="B70" s="73"/>
      <c r="C70" s="12"/>
      <c r="D70" s="14"/>
      <c r="E70" s="14"/>
      <c r="F70" s="100"/>
      <c r="H70" s="18"/>
      <c r="I70" s="18"/>
      <c r="J70" s="26"/>
      <c r="K70" s="26"/>
    </row>
    <row r="71" spans="1:11">
      <c r="A71" s="52" t="s">
        <v>54</v>
      </c>
      <c r="B71" s="1"/>
      <c r="C71" s="15"/>
      <c r="D71" s="18"/>
      <c r="E71" s="18"/>
      <c r="F71" s="98">
        <v>1324.61</v>
      </c>
      <c r="H71" s="64"/>
      <c r="I71" s="26"/>
      <c r="J71" s="26"/>
      <c r="K71" s="26"/>
    </row>
    <row r="72" spans="1:11">
      <c r="A72" s="53" t="s">
        <v>55</v>
      </c>
      <c r="B72" s="2"/>
      <c r="C72" s="15"/>
      <c r="D72" s="18"/>
      <c r="E72" s="18"/>
      <c r="F72" s="99"/>
      <c r="H72" s="64"/>
      <c r="I72" s="26"/>
      <c r="J72" s="26"/>
      <c r="K72" s="26"/>
    </row>
    <row r="73" spans="1:11" ht="15.75" thickBot="1">
      <c r="A73" s="54" t="s">
        <v>56</v>
      </c>
      <c r="B73" s="3"/>
      <c r="C73" s="15"/>
      <c r="D73" s="18"/>
      <c r="E73" s="18"/>
      <c r="F73" s="99"/>
      <c r="H73" s="64"/>
      <c r="I73" s="26"/>
      <c r="J73" s="26"/>
      <c r="K73" s="26"/>
    </row>
    <row r="74" spans="1:11" ht="15.75" thickBot="1">
      <c r="A74" s="55" t="s">
        <v>90</v>
      </c>
      <c r="B74" s="56"/>
      <c r="C74" s="84"/>
      <c r="D74" s="85"/>
      <c r="E74" s="85"/>
      <c r="F74" s="101">
        <f>F39+F42-F43</f>
        <v>256313.97999999998</v>
      </c>
      <c r="H74" s="26"/>
      <c r="I74" s="26"/>
      <c r="J74" s="26"/>
      <c r="K74" s="26"/>
    </row>
    <row r="75" spans="1:11">
      <c r="D75" s="26"/>
      <c r="E75" s="26"/>
      <c r="F75" s="83"/>
    </row>
    <row r="76" spans="1:11">
      <c r="A76" s="145" t="s">
        <v>36</v>
      </c>
      <c r="B76" s="145"/>
      <c r="D76" s="26"/>
      <c r="E76" s="26"/>
      <c r="F76" s="83"/>
    </row>
    <row r="77" spans="1:11">
      <c r="D77" s="26"/>
      <c r="E77" s="83"/>
      <c r="F77" s="83"/>
      <c r="G77" s="26"/>
      <c r="H77" s="26"/>
    </row>
    <row r="78" spans="1:11">
      <c r="D78" s="26"/>
      <c r="E78" s="26"/>
      <c r="F78" s="89"/>
      <c r="G78" s="26"/>
      <c r="H78" s="26"/>
    </row>
    <row r="79" spans="1:11">
      <c r="D79" s="26"/>
      <c r="E79" s="26"/>
      <c r="F79" s="89"/>
      <c r="G79" s="26"/>
      <c r="H79" s="26"/>
    </row>
    <row r="80" spans="1:11">
      <c r="D80" s="26"/>
      <c r="E80" s="26"/>
      <c r="F80" s="89"/>
      <c r="G80" s="26"/>
      <c r="H80" s="26"/>
    </row>
    <row r="81" spans="4:8">
      <c r="D81" s="26"/>
      <c r="E81" s="26"/>
      <c r="F81" s="83"/>
      <c r="G81" s="26"/>
      <c r="H81" s="26"/>
    </row>
    <row r="82" spans="4:8">
      <c r="D82" s="26"/>
      <c r="E82" s="26"/>
      <c r="F82" s="89"/>
      <c r="G82" s="26"/>
      <c r="H82" s="26"/>
    </row>
    <row r="83" spans="4:8">
      <c r="D83" s="26"/>
      <c r="E83" s="26"/>
      <c r="F83" s="83"/>
      <c r="G83" s="26"/>
      <c r="H83" s="26"/>
    </row>
    <row r="84" spans="4:8">
      <c r="D84" s="26"/>
      <c r="E84" s="26"/>
      <c r="F84" s="83"/>
      <c r="G84" s="26"/>
    </row>
    <row r="85" spans="4:8">
      <c r="F85" s="35"/>
    </row>
  </sheetData>
  <mergeCells count="11">
    <mergeCell ref="A76:B76"/>
    <mergeCell ref="A38:B38"/>
    <mergeCell ref="A2:F2"/>
    <mergeCell ref="A3:F3"/>
    <mergeCell ref="A4:F4"/>
    <mergeCell ref="C11:F11"/>
    <mergeCell ref="A18:F18"/>
    <mergeCell ref="A11:B11"/>
    <mergeCell ref="A33:F33"/>
    <mergeCell ref="A66:B66"/>
    <mergeCell ref="E16:F16"/>
  </mergeCells>
  <pageMargins left="0.70866141732283472" right="0.70866141732283472" top="0.31496062992125984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40</vt:lpstr>
      <vt:lpstr>Лист2</vt:lpstr>
      <vt:lpstr>Лист3</vt:lpstr>
      <vt:lpstr>'Островского 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2015-03-21T11:13:58Z</dcterms:modified>
</cp:coreProperties>
</file>