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для росбиотех" sheetId="1" r:id="rId1"/>
    <sheet name="перечень домов" sheetId="2" r:id="rId2"/>
    <sheet name="Лист1" sheetId="3" r:id="rId3"/>
    <sheet name="Лист3" sheetId="4" r:id="rId4"/>
    <sheet name="хвс" sheetId="5" r:id="rId5"/>
    <sheet name="для сторонних орг" sheetId="6" r:id="rId6"/>
    <sheet name="тариф содержания по домам)" sheetId="7" r:id="rId7"/>
    <sheet name="Лист2" sheetId="8" r:id="rId8"/>
  </sheets>
  <definedNames>
    <definedName name="_xlnm.Print_Area" localSheetId="6">'тариф содержания по домам)'!$A$2:$AO$69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<sst xmlns="http://schemas.openxmlformats.org/spreadsheetml/2006/main" count="836" uniqueCount="82">
  <si>
    <t>№</t>
  </si>
  <si>
    <t>Этажность</t>
  </si>
  <si>
    <t>Размер платы за содержание и текущий ремонт жилого помещения (без НДС), руб./м2 общей площади в месяц</t>
  </si>
  <si>
    <t>Ремонт общего имущества (подъезда)</t>
  </si>
  <si>
    <t>Ремонт и обслуживание конструктивных элементов жилых зданий</t>
  </si>
  <si>
    <t>Ремонт и обслуживание кровель</t>
  </si>
  <si>
    <t>Обслуживание подвалов</t>
  </si>
  <si>
    <t>Обслуживание чердаков</t>
  </si>
  <si>
    <t>Обслуживание внутридомового электрооборудования</t>
  </si>
  <si>
    <t>Обслуживание внутридомового сантехнического оборудования</t>
  </si>
  <si>
    <t>обслуживание центрального отопления</t>
  </si>
  <si>
    <t>Обслуживание стационарных электрических плит</t>
  </si>
  <si>
    <t>Обслуживание внутридомового газового оборудования и газовых плит</t>
  </si>
  <si>
    <t>Обслуживание газовой плиты с индивидуальной газобаллонной установкой</t>
  </si>
  <si>
    <t>Аварийно-диспетчерское обслуживание</t>
  </si>
  <si>
    <t>Уборка придомовой территории</t>
  </si>
  <si>
    <t>Уборка подъездов и лестничных клеток</t>
  </si>
  <si>
    <t>Освещение мест общего пользования</t>
  </si>
  <si>
    <t>Обслуживание мусоропровода</t>
  </si>
  <si>
    <t>Текущее обслуживание и текущий ремонт лифтов</t>
  </si>
  <si>
    <t>Вывоз твердых бытовых отходов</t>
  </si>
  <si>
    <t>Содержание паспортной службы</t>
  </si>
  <si>
    <t>Услуги по управлению жилищным фондом, расчету, учету и приему</t>
  </si>
  <si>
    <t>Обслуживание общедомовых приборов учета</t>
  </si>
  <si>
    <t>Обслуживание индивидуальных тепловых пунктов</t>
  </si>
  <si>
    <t>Обслуживание автоматизированных узлов учета</t>
  </si>
  <si>
    <t>Обслуживание наружных сетей  электроснабжения</t>
  </si>
  <si>
    <t>Обслуживание наружных сетей тепловодоснабжения</t>
  </si>
  <si>
    <t>Дома с холодным водоснабжением и канализацией, без горячего водоснабжения и ванн</t>
  </si>
  <si>
    <t xml:space="preserve">дома с холодным и горячим водоснабжением, </t>
  </si>
  <si>
    <t>дома с холодным водоснабжением  и канализацией, без горячего водоснабжения и ванн</t>
  </si>
  <si>
    <t>Теплоснабжение</t>
  </si>
  <si>
    <t>холодное водоснабжение</t>
  </si>
  <si>
    <t>горячее водоснабжение</t>
  </si>
  <si>
    <t>до 5 этажей</t>
  </si>
  <si>
    <t>-</t>
  </si>
  <si>
    <t>от 6 до 9 этажей</t>
  </si>
  <si>
    <t>Маяковского</t>
  </si>
  <si>
    <t>Мира</t>
  </si>
  <si>
    <t>Островского</t>
  </si>
  <si>
    <t>А</t>
  </si>
  <si>
    <t>Профсоюзов</t>
  </si>
  <si>
    <t>Пушкина</t>
  </si>
  <si>
    <t>Адрес</t>
  </si>
  <si>
    <t>С чердаком</t>
  </si>
  <si>
    <t>Перечень размеров платы за содержание и текущий ремонт жилых помещений  многоквартирного дома</t>
  </si>
  <si>
    <t>Образец</t>
  </si>
  <si>
    <t>ИТОГО</t>
  </si>
  <si>
    <t>х</t>
  </si>
  <si>
    <t>С лифтом</t>
  </si>
  <si>
    <t>Мусоропровод</t>
  </si>
  <si>
    <t>Итоговая без НДС</t>
  </si>
  <si>
    <t>Итоговая с НДС</t>
  </si>
  <si>
    <t>Итоговая с лифтами с НДС</t>
  </si>
  <si>
    <t>Код дома</t>
  </si>
  <si>
    <t>Адрес дома</t>
  </si>
  <si>
    <t>Тариф на содержание (исключая лифт), руб</t>
  </si>
  <si>
    <t>Тариф на содержание лифта, руб</t>
  </si>
  <si>
    <t>Структурированный файл для внесения ирасчитанных тарифов</t>
  </si>
  <si>
    <t>№ дома</t>
  </si>
  <si>
    <t>кол-во проживающих</t>
  </si>
  <si>
    <t>норма</t>
  </si>
  <si>
    <t>ХВС по договору с ГТС</t>
  </si>
  <si>
    <t>№ п/п</t>
  </si>
  <si>
    <t>Список обслуживаемых домов в 15 А микрорайоне.</t>
  </si>
  <si>
    <t xml:space="preserve"> Адреса домов в 15а микрорайоне</t>
  </si>
  <si>
    <t>Перечень домов по ООО "Гравитон"</t>
  </si>
  <si>
    <t>Площадь подвала</t>
  </si>
  <si>
    <t>на 2009 год</t>
  </si>
  <si>
    <t>Исп: Анохина Н.Ю.</t>
  </si>
  <si>
    <t>Мира ,31</t>
  </si>
  <si>
    <t>Содержание вахты в общежитии</t>
  </si>
  <si>
    <t>Захарова,27</t>
  </si>
  <si>
    <t>Захарова,27/1</t>
  </si>
  <si>
    <t>Всего:</t>
  </si>
  <si>
    <t>Перечень размеров платы за содержание и текущий ремонт жилых помещений  многоквартирных домов  ООО "УК  Гравитон"</t>
  </si>
  <si>
    <t>по состоянию на 1.11.2010г.</t>
  </si>
  <si>
    <t>жилых помещений муниципального жилищного фонда"</t>
  </si>
  <si>
    <t>"Об установлении размеров платы за содержание т текущий ремонт</t>
  </si>
  <si>
    <t>Постановление Администрации города №3851 от 16.10.2008г.</t>
  </si>
  <si>
    <t>Перечень услуг и размер  платы за содержание и текущий ремонт жилых помещений  за 2010 годмногоквартирноых домов</t>
  </si>
  <si>
    <t>Перечень услуг и работ,размер платы за содержание и текущий ремонт жилого помещения (без НДС), руб./м2 общей площади в месяц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</si>
</sst>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6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12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b/>
      <i/>
      <sz val="9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2" fillId="0" borderId="16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2" fontId="7" fillId="0" borderId="28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184" fontId="0" fillId="0" borderId="17" xfId="0" applyNumberFormat="1" applyFont="1" applyBorder="1" applyAlignment="1">
      <alignment horizontal="center"/>
    </xf>
    <xf numFmtId="184" fontId="0" fillId="0" borderId="12" xfId="0" applyNumberFormat="1" applyFont="1" applyBorder="1" applyAlignment="1">
      <alignment horizontal="center"/>
    </xf>
    <xf numFmtId="184" fontId="0" fillId="0" borderId="15" xfId="0" applyNumberFormat="1" applyFont="1" applyBorder="1" applyAlignment="1">
      <alignment horizontal="center"/>
    </xf>
    <xf numFmtId="184" fontId="7" fillId="0" borderId="12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2" fontId="0" fillId="0" borderId="17" xfId="0" applyNumberForma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textRotation="90"/>
    </xf>
    <xf numFmtId="0" fontId="0" fillId="0" borderId="31" xfId="0" applyBorder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3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2" fontId="2" fillId="0" borderId="43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2" fontId="10" fillId="0" borderId="47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19" xfId="0" applyFont="1" applyBorder="1" applyAlignment="1">
      <alignment/>
    </xf>
    <xf numFmtId="0" fontId="7" fillId="0" borderId="16" xfId="0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53" xfId="0" applyBorder="1" applyAlignment="1">
      <alignment/>
    </xf>
    <xf numFmtId="0" fontId="10" fillId="0" borderId="12" xfId="0" applyFont="1" applyBorder="1" applyAlignment="1">
      <alignment horizontal="center"/>
    </xf>
    <xf numFmtId="0" fontId="2" fillId="0" borderId="38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8" fillId="0" borderId="22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" fillId="0" borderId="33" xfId="0" applyFont="1" applyBorder="1" applyAlignment="1">
      <alignment wrapText="1"/>
    </xf>
    <xf numFmtId="0" fontId="2" fillId="0" borderId="3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center" textRotation="180" wrapText="1"/>
    </xf>
    <xf numFmtId="0" fontId="2" fillId="0" borderId="30" xfId="0" applyFont="1" applyBorder="1" applyAlignment="1">
      <alignment horizontal="center" vertical="center" textRotation="180" wrapText="1"/>
    </xf>
    <xf numFmtId="0" fontId="2" fillId="0" borderId="10" xfId="0" applyFont="1" applyBorder="1" applyAlignment="1">
      <alignment horizontal="center" vertical="center" textRotation="180" wrapText="1"/>
    </xf>
    <xf numFmtId="0" fontId="2" fillId="0" borderId="34" xfId="0" applyFont="1" applyBorder="1" applyAlignment="1">
      <alignment horizontal="center" vertical="center" textRotation="180" wrapText="1"/>
    </xf>
    <xf numFmtId="0" fontId="2" fillId="0" borderId="35" xfId="0" applyFont="1" applyBorder="1" applyAlignment="1">
      <alignment horizontal="center" vertical="center" textRotation="180" wrapText="1"/>
    </xf>
    <xf numFmtId="0" fontId="2" fillId="0" borderId="23" xfId="0" applyFont="1" applyBorder="1" applyAlignment="1">
      <alignment horizontal="center" vertical="center" textRotation="180" wrapText="1"/>
    </xf>
    <xf numFmtId="0" fontId="3" fillId="0" borderId="33" xfId="0" applyFont="1" applyBorder="1" applyAlignment="1">
      <alignment wrapText="1"/>
    </xf>
    <xf numFmtId="0" fontId="2" fillId="0" borderId="22" xfId="0" applyFont="1" applyBorder="1" applyAlignment="1">
      <alignment horizontal="center" vertical="center" textRotation="180" wrapText="1"/>
    </xf>
    <xf numFmtId="0" fontId="2" fillId="0" borderId="33" xfId="0" applyFont="1" applyBorder="1" applyAlignment="1">
      <alignment horizontal="center" vertical="center" textRotation="180" wrapText="1"/>
    </xf>
    <xf numFmtId="0" fontId="2" fillId="0" borderId="58" xfId="0" applyFont="1" applyBorder="1" applyAlignment="1">
      <alignment horizontal="center" vertical="center" textRotation="180" wrapText="1"/>
    </xf>
    <xf numFmtId="0" fontId="10" fillId="0" borderId="0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center" textRotation="90"/>
    </xf>
    <xf numFmtId="0" fontId="10" fillId="0" borderId="35" xfId="0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textRotation="180" wrapText="1"/>
    </xf>
    <xf numFmtId="0" fontId="8" fillId="0" borderId="35" xfId="0" applyFont="1" applyBorder="1" applyAlignment="1">
      <alignment horizontal="center" vertical="center" textRotation="180" wrapText="1"/>
    </xf>
    <xf numFmtId="0" fontId="8" fillId="0" borderId="23" xfId="0" applyFont="1" applyBorder="1" applyAlignment="1">
      <alignment horizontal="center" vertical="center" textRotation="180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28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0" fontId="7" fillId="0" borderId="55" xfId="0" applyFont="1" applyBorder="1" applyAlignment="1">
      <alignment/>
    </xf>
    <xf numFmtId="0" fontId="8" fillId="0" borderId="21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2"/>
  <sheetViews>
    <sheetView zoomScalePageLayoutView="0" workbookViewId="0" topLeftCell="A28">
      <selection activeCell="E40" sqref="E40"/>
    </sheetView>
  </sheetViews>
  <sheetFormatPr defaultColWidth="9.140625" defaultRowHeight="12.75"/>
  <cols>
    <col min="1" max="1" width="11.140625" style="0" customWidth="1"/>
    <col min="2" max="2" width="16.421875" style="0" customWidth="1"/>
    <col min="5" max="5" width="15.28125" style="0" customWidth="1"/>
  </cols>
  <sheetData>
    <row r="1" spans="1:5" ht="15.75">
      <c r="A1" s="45"/>
      <c r="B1" s="161" t="s">
        <v>66</v>
      </c>
      <c r="C1" s="161"/>
      <c r="D1" s="161"/>
      <c r="E1" s="161"/>
    </row>
    <row r="2" spans="2:5" ht="13.5" thickBot="1">
      <c r="B2" s="162" t="s">
        <v>68</v>
      </c>
      <c r="C2" s="162"/>
      <c r="D2" s="162"/>
      <c r="E2" s="162"/>
    </row>
    <row r="3" spans="1:5" ht="51.75" customHeight="1" thickBot="1">
      <c r="A3" s="44" t="s">
        <v>59</v>
      </c>
      <c r="B3" s="158" t="s">
        <v>55</v>
      </c>
      <c r="C3" s="159"/>
      <c r="D3" s="160"/>
      <c r="E3" s="43" t="s">
        <v>67</v>
      </c>
    </row>
    <row r="4" spans="1:5" ht="12.75">
      <c r="A4" s="19">
        <v>1</v>
      </c>
      <c r="B4" s="40" t="s">
        <v>37</v>
      </c>
      <c r="C4" s="18">
        <v>45</v>
      </c>
      <c r="D4" s="7">
        <v>1</v>
      </c>
      <c r="E4" s="47">
        <v>849.78</v>
      </c>
    </row>
    <row r="5" spans="1:5" ht="12.75">
      <c r="A5" s="19">
        <v>2</v>
      </c>
      <c r="B5" s="41" t="s">
        <v>37</v>
      </c>
      <c r="C5" s="6">
        <v>47</v>
      </c>
      <c r="D5" s="19">
        <v>1</v>
      </c>
      <c r="E5" s="47">
        <v>720.58</v>
      </c>
    </row>
    <row r="6" spans="1:5" ht="12.75">
      <c r="A6" s="19">
        <v>3</v>
      </c>
      <c r="B6" s="41" t="s">
        <v>37</v>
      </c>
      <c r="C6" s="6">
        <v>47</v>
      </c>
      <c r="D6" s="7"/>
      <c r="E6" s="47">
        <v>786.58</v>
      </c>
    </row>
    <row r="7" spans="1:5" ht="12.75">
      <c r="A7" s="19">
        <v>4</v>
      </c>
      <c r="B7" s="41" t="s">
        <v>37</v>
      </c>
      <c r="C7" s="6">
        <v>49</v>
      </c>
      <c r="D7" s="7">
        <v>1</v>
      </c>
      <c r="E7" s="47">
        <v>724.28</v>
      </c>
    </row>
    <row r="8" spans="1:5" ht="12.75">
      <c r="A8" s="19">
        <v>5</v>
      </c>
      <c r="B8" s="41" t="s">
        <v>37</v>
      </c>
      <c r="C8" s="6">
        <v>49</v>
      </c>
      <c r="D8" s="7"/>
      <c r="E8" s="47">
        <v>717.28</v>
      </c>
    </row>
    <row r="9" spans="1:5" ht="12.75">
      <c r="A9" s="19">
        <v>6</v>
      </c>
      <c r="B9" s="41" t="s">
        <v>38</v>
      </c>
      <c r="C9" s="6">
        <v>35</v>
      </c>
      <c r="D9" s="7">
        <v>1</v>
      </c>
      <c r="E9" s="47">
        <v>1205.11</v>
      </c>
    </row>
    <row r="10" spans="1:5" ht="12.75">
      <c r="A10" s="19">
        <v>7</v>
      </c>
      <c r="B10" s="41" t="s">
        <v>38</v>
      </c>
      <c r="C10" s="6">
        <v>35</v>
      </c>
      <c r="D10" s="7">
        <v>2</v>
      </c>
      <c r="E10" s="47">
        <v>840.7</v>
      </c>
    </row>
    <row r="11" spans="1:5" ht="12.75">
      <c r="A11" s="19">
        <v>8</v>
      </c>
      <c r="B11" s="41" t="s">
        <v>38</v>
      </c>
      <c r="C11" s="6">
        <v>35</v>
      </c>
      <c r="D11" s="7">
        <v>3</v>
      </c>
      <c r="E11" s="47">
        <v>803.9</v>
      </c>
    </row>
    <row r="12" spans="1:5" ht="12.75">
      <c r="A12" s="19">
        <v>9</v>
      </c>
      <c r="B12" s="41" t="s">
        <v>38</v>
      </c>
      <c r="C12" s="6">
        <v>35</v>
      </c>
      <c r="D12" s="7"/>
      <c r="E12" s="47">
        <v>1174.12</v>
      </c>
    </row>
    <row r="13" spans="1:5" ht="12.75">
      <c r="A13" s="19">
        <v>10</v>
      </c>
      <c r="B13" s="41" t="s">
        <v>38</v>
      </c>
      <c r="C13" s="6">
        <v>37</v>
      </c>
      <c r="D13" s="7">
        <v>1</v>
      </c>
      <c r="E13" s="47">
        <v>764.7</v>
      </c>
    </row>
    <row r="14" spans="1:5" ht="12.75">
      <c r="A14" s="19">
        <v>11</v>
      </c>
      <c r="B14" s="41" t="s">
        <v>38</v>
      </c>
      <c r="C14" s="6">
        <v>37</v>
      </c>
      <c r="D14" s="7">
        <v>2</v>
      </c>
      <c r="E14" s="47">
        <v>873.7</v>
      </c>
    </row>
    <row r="15" spans="1:5" ht="12.75">
      <c r="A15" s="19">
        <v>12</v>
      </c>
      <c r="B15" s="41" t="s">
        <v>38</v>
      </c>
      <c r="C15" s="6">
        <v>37</v>
      </c>
      <c r="D15" s="6"/>
      <c r="E15" s="47">
        <v>1182.11</v>
      </c>
    </row>
    <row r="16" spans="1:5" ht="12.75">
      <c r="A16" s="19">
        <v>13</v>
      </c>
      <c r="B16" s="41" t="s">
        <v>38</v>
      </c>
      <c r="C16" s="6">
        <v>39</v>
      </c>
      <c r="D16" s="6"/>
      <c r="E16" s="47">
        <v>709.8</v>
      </c>
    </row>
    <row r="17" spans="1:5" ht="12.75">
      <c r="A17" s="19">
        <v>14</v>
      </c>
      <c r="B17" s="41" t="s">
        <v>39</v>
      </c>
      <c r="C17" s="6">
        <v>18</v>
      </c>
      <c r="D17" s="6"/>
      <c r="E17" s="47">
        <v>1153</v>
      </c>
    </row>
    <row r="18" spans="1:5" ht="12.75">
      <c r="A18" s="19">
        <v>15</v>
      </c>
      <c r="B18" s="41" t="s">
        <v>39</v>
      </c>
      <c r="C18" s="6">
        <v>20</v>
      </c>
      <c r="D18" s="6"/>
      <c r="E18" s="47">
        <v>1434.6</v>
      </c>
    </row>
    <row r="19" spans="1:5" ht="12.75">
      <c r="A19" s="19">
        <v>16</v>
      </c>
      <c r="B19" s="41" t="s">
        <v>39</v>
      </c>
      <c r="C19" s="6">
        <v>22</v>
      </c>
      <c r="D19" s="6"/>
      <c r="E19" s="47">
        <v>1514.8</v>
      </c>
    </row>
    <row r="20" spans="1:5" ht="12.75">
      <c r="A20" s="19">
        <v>17</v>
      </c>
      <c r="B20" s="41" t="s">
        <v>39</v>
      </c>
      <c r="C20" s="6">
        <v>24</v>
      </c>
      <c r="D20" s="6"/>
      <c r="E20" s="47">
        <v>884.9</v>
      </c>
    </row>
    <row r="21" spans="1:5" ht="12.75">
      <c r="A21" s="19">
        <v>18</v>
      </c>
      <c r="B21" s="41" t="s">
        <v>39</v>
      </c>
      <c r="C21" s="6">
        <v>26</v>
      </c>
      <c r="D21" s="7">
        <v>1</v>
      </c>
      <c r="E21" s="47">
        <v>804.1</v>
      </c>
    </row>
    <row r="22" spans="1:5" ht="12.75">
      <c r="A22" s="19">
        <v>19</v>
      </c>
      <c r="B22" s="41" t="s">
        <v>39</v>
      </c>
      <c r="C22" s="6">
        <v>26</v>
      </c>
      <c r="D22" s="6"/>
      <c r="E22" s="47">
        <v>598.1</v>
      </c>
    </row>
    <row r="23" spans="1:5" ht="12.75">
      <c r="A23" s="19">
        <v>20</v>
      </c>
      <c r="B23" s="41" t="s">
        <v>39</v>
      </c>
      <c r="C23" s="6">
        <v>28</v>
      </c>
      <c r="D23" s="6"/>
      <c r="E23" s="47">
        <v>1192.9</v>
      </c>
    </row>
    <row r="24" spans="1:5" ht="12.75">
      <c r="A24" s="19">
        <v>21</v>
      </c>
      <c r="B24" s="41" t="s">
        <v>39</v>
      </c>
      <c r="C24" s="6">
        <v>30</v>
      </c>
      <c r="D24" s="7" t="s">
        <v>40</v>
      </c>
      <c r="E24" s="47">
        <v>591.8</v>
      </c>
    </row>
    <row r="25" spans="1:5" ht="12.75">
      <c r="A25" s="19">
        <v>22</v>
      </c>
      <c r="B25" s="41" t="s">
        <v>39</v>
      </c>
      <c r="C25" s="6">
        <v>30</v>
      </c>
      <c r="D25" s="6"/>
      <c r="E25" s="47">
        <v>1808.12</v>
      </c>
    </row>
    <row r="26" spans="1:5" ht="12.75">
      <c r="A26" s="19">
        <v>23</v>
      </c>
      <c r="B26" s="41" t="s">
        <v>39</v>
      </c>
      <c r="C26" s="6">
        <v>32</v>
      </c>
      <c r="D26" s="6"/>
      <c r="E26" s="47">
        <v>889.9</v>
      </c>
    </row>
    <row r="27" spans="1:5" ht="12.75">
      <c r="A27" s="19">
        <v>24</v>
      </c>
      <c r="B27" s="41" t="s">
        <v>39</v>
      </c>
      <c r="C27" s="6">
        <v>34</v>
      </c>
      <c r="D27" s="6"/>
      <c r="E27" s="47">
        <v>880.6</v>
      </c>
    </row>
    <row r="28" spans="1:5" ht="12.75">
      <c r="A28" s="19">
        <v>25</v>
      </c>
      <c r="B28" s="41" t="s">
        <v>39</v>
      </c>
      <c r="C28" s="6">
        <v>38</v>
      </c>
      <c r="D28" s="6"/>
      <c r="E28" s="47">
        <v>884</v>
      </c>
    </row>
    <row r="29" spans="1:5" ht="12.75">
      <c r="A29" s="19">
        <v>26</v>
      </c>
      <c r="B29" s="41" t="s">
        <v>39</v>
      </c>
      <c r="C29" s="6">
        <v>40</v>
      </c>
      <c r="D29" s="6"/>
      <c r="E29" s="47">
        <v>887.5</v>
      </c>
    </row>
    <row r="30" spans="1:5" ht="12.75">
      <c r="A30" s="19">
        <v>27</v>
      </c>
      <c r="B30" s="41" t="s">
        <v>39</v>
      </c>
      <c r="C30" s="6">
        <v>42</v>
      </c>
      <c r="D30" s="6"/>
      <c r="E30" s="47">
        <v>860.12</v>
      </c>
    </row>
    <row r="31" spans="1:5" ht="12.75">
      <c r="A31" s="19">
        <v>28</v>
      </c>
      <c r="B31" s="41" t="s">
        <v>39</v>
      </c>
      <c r="C31" s="6">
        <v>44</v>
      </c>
      <c r="D31" s="6"/>
      <c r="E31" s="47">
        <v>562.11</v>
      </c>
    </row>
    <row r="32" spans="1:5" ht="12.75">
      <c r="A32" s="19">
        <v>29</v>
      </c>
      <c r="B32" s="41" t="s">
        <v>39</v>
      </c>
      <c r="C32" s="6">
        <v>46</v>
      </c>
      <c r="D32" s="6"/>
      <c r="E32" s="47">
        <v>850.7</v>
      </c>
    </row>
    <row r="33" spans="1:5" ht="12.75">
      <c r="A33" s="19">
        <v>30</v>
      </c>
      <c r="B33" s="41" t="s">
        <v>41</v>
      </c>
      <c r="C33" s="6">
        <v>50</v>
      </c>
      <c r="D33" s="6"/>
      <c r="E33" s="47">
        <v>847</v>
      </c>
    </row>
    <row r="34" spans="1:5" ht="12.75">
      <c r="A34" s="19">
        <v>31</v>
      </c>
      <c r="B34" s="41" t="s">
        <v>42</v>
      </c>
      <c r="C34" s="6">
        <v>1</v>
      </c>
      <c r="D34" s="6"/>
      <c r="E34" s="47">
        <v>1127.6</v>
      </c>
    </row>
    <row r="35" spans="1:5" ht="12.75">
      <c r="A35" s="19">
        <v>32</v>
      </c>
      <c r="B35" s="41" t="s">
        <v>42</v>
      </c>
      <c r="C35" s="6">
        <v>3</v>
      </c>
      <c r="D35" s="6"/>
      <c r="E35" s="47">
        <v>1127.5</v>
      </c>
    </row>
    <row r="36" spans="1:5" ht="12.75">
      <c r="A36" s="19">
        <v>33</v>
      </c>
      <c r="B36" s="41" t="s">
        <v>42</v>
      </c>
      <c r="C36" s="6">
        <v>5</v>
      </c>
      <c r="D36" s="6"/>
      <c r="E36" s="47">
        <v>1177.7</v>
      </c>
    </row>
    <row r="37" spans="1:5" ht="12.75">
      <c r="A37" s="19">
        <v>34</v>
      </c>
      <c r="B37" s="41" t="s">
        <v>42</v>
      </c>
      <c r="C37" s="6">
        <v>7</v>
      </c>
      <c r="D37" s="6"/>
      <c r="E37" s="47">
        <v>874.1</v>
      </c>
    </row>
    <row r="38" spans="1:5" ht="12.75">
      <c r="A38" s="19">
        <v>35</v>
      </c>
      <c r="B38" s="41" t="s">
        <v>42</v>
      </c>
      <c r="C38" s="6">
        <v>14</v>
      </c>
      <c r="D38" s="7">
        <v>1</v>
      </c>
      <c r="E38" s="47">
        <v>729.38</v>
      </c>
    </row>
    <row r="39" spans="1:5" ht="12.75">
      <c r="A39" s="19">
        <v>36</v>
      </c>
      <c r="B39" s="41" t="s">
        <v>42</v>
      </c>
      <c r="C39" s="6">
        <v>14</v>
      </c>
      <c r="D39" s="6"/>
      <c r="E39" s="47">
        <v>731.38</v>
      </c>
    </row>
    <row r="40" spans="1:5" ht="12.75">
      <c r="A40" s="19">
        <v>37</v>
      </c>
      <c r="B40" s="41" t="s">
        <v>42</v>
      </c>
      <c r="C40" s="6">
        <v>15</v>
      </c>
      <c r="D40" s="6"/>
      <c r="E40" s="47">
        <v>1171.1</v>
      </c>
    </row>
    <row r="41" spans="1:5" ht="12.75">
      <c r="A41" s="19">
        <v>38</v>
      </c>
      <c r="B41" s="41" t="s">
        <v>42</v>
      </c>
      <c r="C41" s="6">
        <v>17</v>
      </c>
      <c r="D41" s="6"/>
      <c r="E41" s="47">
        <v>885.8</v>
      </c>
    </row>
    <row r="42" spans="1:5" ht="12.75">
      <c r="A42" s="19">
        <v>39</v>
      </c>
      <c r="B42" s="41" t="s">
        <v>42</v>
      </c>
      <c r="C42" s="6">
        <v>18</v>
      </c>
      <c r="D42" s="6"/>
      <c r="E42" s="47">
        <v>782.3</v>
      </c>
    </row>
    <row r="43" spans="1:5" ht="12.75">
      <c r="A43" s="19">
        <v>40</v>
      </c>
      <c r="B43" s="41" t="s">
        <v>42</v>
      </c>
      <c r="C43" s="6">
        <v>19</v>
      </c>
      <c r="D43" s="6"/>
      <c r="E43" s="47">
        <v>777.5</v>
      </c>
    </row>
    <row r="44" spans="1:5" ht="12.75">
      <c r="A44" s="19">
        <v>41</v>
      </c>
      <c r="B44" s="41" t="s">
        <v>42</v>
      </c>
      <c r="C44" s="6">
        <v>21</v>
      </c>
      <c r="D44" s="6"/>
      <c r="E44" s="47">
        <v>890.8</v>
      </c>
    </row>
    <row r="45" spans="1:5" ht="12.75">
      <c r="A45" s="19">
        <v>42</v>
      </c>
      <c r="B45" s="41" t="s">
        <v>42</v>
      </c>
      <c r="C45" s="6">
        <v>23</v>
      </c>
      <c r="D45" s="6"/>
      <c r="E45" s="47">
        <v>1097.7</v>
      </c>
    </row>
    <row r="46" spans="1:5" ht="12.75">
      <c r="A46" s="19">
        <v>43</v>
      </c>
      <c r="B46" s="41" t="s">
        <v>42</v>
      </c>
      <c r="C46" s="6">
        <v>24</v>
      </c>
      <c r="D46" s="6"/>
      <c r="E46" s="47">
        <v>719.68</v>
      </c>
    </row>
    <row r="47" spans="1:5" ht="12.75">
      <c r="A47" s="19">
        <v>44</v>
      </c>
      <c r="B47" s="41" t="s">
        <v>42</v>
      </c>
      <c r="C47" s="6">
        <v>25</v>
      </c>
      <c r="D47" s="7" t="s">
        <v>40</v>
      </c>
      <c r="E47" s="47">
        <v>1213.9</v>
      </c>
    </row>
    <row r="48" spans="1:5" ht="12.75">
      <c r="A48" s="19">
        <v>45</v>
      </c>
      <c r="B48" s="41" t="s">
        <v>42</v>
      </c>
      <c r="C48" s="6">
        <v>25</v>
      </c>
      <c r="D48" s="6"/>
      <c r="E48" s="47">
        <v>588.6</v>
      </c>
    </row>
    <row r="49" spans="1:5" ht="12.75">
      <c r="A49" s="19">
        <v>46</v>
      </c>
      <c r="B49" s="41" t="s">
        <v>42</v>
      </c>
      <c r="C49" s="6">
        <v>27</v>
      </c>
      <c r="D49" s="6"/>
      <c r="E49" s="47">
        <v>589.6</v>
      </c>
    </row>
    <row r="50" spans="1:5" ht="12.75">
      <c r="A50" s="19">
        <v>47</v>
      </c>
      <c r="B50" s="41" t="s">
        <v>42</v>
      </c>
      <c r="C50" s="6">
        <v>29</v>
      </c>
      <c r="D50" s="6"/>
      <c r="E50" s="47">
        <v>594.9</v>
      </c>
    </row>
    <row r="51" spans="1:5" ht="12.75">
      <c r="A51" s="19">
        <v>48</v>
      </c>
      <c r="B51" s="42" t="s">
        <v>42</v>
      </c>
      <c r="C51" s="15">
        <v>33</v>
      </c>
      <c r="D51" s="15"/>
      <c r="E51" s="53">
        <v>1200.7</v>
      </c>
    </row>
    <row r="52" spans="1:5" ht="12.75">
      <c r="A52" s="7"/>
      <c r="B52" s="55" t="s">
        <v>47</v>
      </c>
      <c r="C52" s="56">
        <v>48</v>
      </c>
      <c r="D52" s="6"/>
      <c r="E52" s="52">
        <v>44277.13</v>
      </c>
    </row>
    <row r="53" spans="1:5" ht="12.75">
      <c r="A53" s="163" t="s">
        <v>69</v>
      </c>
      <c r="B53" s="163"/>
      <c r="E53" s="64"/>
    </row>
    <row r="54" ht="12.75">
      <c r="E54" s="64"/>
    </row>
    <row r="55" spans="1:5" ht="12.75">
      <c r="A55" s="5"/>
      <c r="E55" s="64"/>
    </row>
    <row r="56" spans="1:5" ht="12.75">
      <c r="A56" s="5"/>
      <c r="E56" s="64"/>
    </row>
    <row r="57" spans="1:5" ht="12.75">
      <c r="A57" s="5"/>
      <c r="E57" s="64"/>
    </row>
    <row r="58" spans="1:5" ht="12.75">
      <c r="A58" s="5"/>
      <c r="E58" s="64"/>
    </row>
    <row r="59" spans="1:5" ht="12.75">
      <c r="A59" s="5"/>
      <c r="E59" s="64"/>
    </row>
    <row r="60" spans="1:5" ht="12.75">
      <c r="A60" s="5"/>
      <c r="E60" s="64"/>
    </row>
    <row r="61" spans="1:5" ht="12.75">
      <c r="A61" s="5"/>
      <c r="E61" s="64"/>
    </row>
    <row r="62" spans="1:5" ht="12.75">
      <c r="A62" s="5"/>
      <c r="E62" s="64"/>
    </row>
    <row r="63" spans="1:5" ht="12.75">
      <c r="A63" s="5"/>
      <c r="E63" s="64"/>
    </row>
    <row r="64" spans="1:5" ht="12.75">
      <c r="A64" s="5"/>
      <c r="E64" s="64"/>
    </row>
    <row r="65" spans="1:5" ht="12.75">
      <c r="A65" s="5"/>
      <c r="E65" s="64"/>
    </row>
    <row r="66" spans="1:5" ht="12.75">
      <c r="A66" s="5"/>
      <c r="E66" s="64"/>
    </row>
    <row r="67" spans="1:5" ht="12.75">
      <c r="A67" s="5"/>
      <c r="E67" s="64"/>
    </row>
    <row r="68" spans="1:5" ht="12.75">
      <c r="A68" s="5"/>
      <c r="E68" s="64"/>
    </row>
    <row r="69" spans="1:5" ht="12.75">
      <c r="A69" s="5"/>
      <c r="E69" s="64"/>
    </row>
    <row r="70" spans="1:5" ht="12.75">
      <c r="A70" s="5"/>
      <c r="E70" s="64"/>
    </row>
    <row r="71" spans="1:5" ht="12.75">
      <c r="A71" s="5"/>
      <c r="E71" s="64"/>
    </row>
    <row r="72" spans="1:5" ht="12.75">
      <c r="A72" s="5"/>
      <c r="E72" s="64"/>
    </row>
    <row r="73" spans="1:5" ht="12.75">
      <c r="A73" s="5"/>
      <c r="E73" s="64"/>
    </row>
    <row r="74" spans="1:5" ht="12.75">
      <c r="A74" s="5"/>
      <c r="E74" s="64"/>
    </row>
    <row r="75" spans="1:5" ht="12.75">
      <c r="A75" s="5"/>
      <c r="E75" s="64"/>
    </row>
    <row r="76" spans="1:5" ht="12.75">
      <c r="A76" s="5"/>
      <c r="E76" s="64"/>
    </row>
    <row r="77" spans="1:5" ht="12.75">
      <c r="A77" s="5"/>
      <c r="E77" s="64"/>
    </row>
    <row r="78" spans="1:5" ht="12.75">
      <c r="A78" s="5"/>
      <c r="E78" s="64"/>
    </row>
    <row r="79" spans="1:5" ht="12.75">
      <c r="A79" s="5"/>
      <c r="E79" s="64"/>
    </row>
    <row r="80" spans="1:5" ht="12.75">
      <c r="A80" s="5"/>
      <c r="E80" s="64"/>
    </row>
    <row r="81" spans="1:5" ht="12.75">
      <c r="A81" s="5"/>
      <c r="E81" s="64"/>
    </row>
    <row r="82" spans="1:5" ht="12.75">
      <c r="A82" s="5"/>
      <c r="E82" s="64"/>
    </row>
    <row r="83" spans="1:5" ht="12.75">
      <c r="A83" s="5"/>
      <c r="E83" s="64"/>
    </row>
    <row r="84" spans="1:5" ht="12.75">
      <c r="A84" s="5"/>
      <c r="E84" s="64"/>
    </row>
    <row r="85" spans="1:5" ht="12.75">
      <c r="A85" s="5"/>
      <c r="E85" s="64"/>
    </row>
    <row r="86" spans="1:5" ht="12.75">
      <c r="A86" s="5"/>
      <c r="E86" s="64"/>
    </row>
    <row r="87" spans="1:5" ht="12.75">
      <c r="A87" s="5"/>
      <c r="E87" s="64"/>
    </row>
    <row r="88" spans="1:5" ht="12.75">
      <c r="A88" s="5"/>
      <c r="E88" s="64"/>
    </row>
    <row r="89" spans="1:5" ht="12.75">
      <c r="A89" s="5"/>
      <c r="E89" s="64"/>
    </row>
    <row r="90" spans="1:5" ht="12.75">
      <c r="A90" s="5"/>
      <c r="E90" s="64"/>
    </row>
    <row r="91" spans="1:5" ht="12.75">
      <c r="A91" s="5"/>
      <c r="E91" s="64"/>
    </row>
    <row r="92" spans="1:5" ht="12.75">
      <c r="A92" s="5"/>
      <c r="E92" s="64"/>
    </row>
    <row r="93" spans="1:5" ht="12.75">
      <c r="A93" s="5"/>
      <c r="E93" s="64"/>
    </row>
    <row r="94" spans="1:5" ht="12.75">
      <c r="A94" s="5"/>
      <c r="E94" s="64"/>
    </row>
    <row r="95" spans="1:5" ht="12.75">
      <c r="A95" s="5"/>
      <c r="E95" s="64"/>
    </row>
    <row r="96" spans="1:5" ht="12.75">
      <c r="A96" s="5"/>
      <c r="E96" s="64"/>
    </row>
    <row r="97" spans="1:5" ht="12.75">
      <c r="A97" s="5"/>
      <c r="E97" s="64"/>
    </row>
    <row r="98" spans="1:5" ht="12.75">
      <c r="A98" s="5"/>
      <c r="E98" s="64"/>
    </row>
    <row r="99" spans="1:5" ht="12.75">
      <c r="A99" s="5"/>
      <c r="E99" s="64"/>
    </row>
    <row r="100" spans="1:5" ht="12.75">
      <c r="A100" s="5"/>
      <c r="E100" s="64"/>
    </row>
    <row r="101" spans="1:5" ht="12.75">
      <c r="A101" s="5"/>
      <c r="E101" s="64"/>
    </row>
    <row r="102" spans="1:5" ht="12.75">
      <c r="A102" s="5"/>
      <c r="E102" s="64"/>
    </row>
    <row r="103" spans="1:5" ht="12.75">
      <c r="A103" s="5"/>
      <c r="E103" s="64"/>
    </row>
    <row r="104" spans="1:5" ht="12.75">
      <c r="A104" s="5"/>
      <c r="E104" s="64"/>
    </row>
    <row r="105" spans="1:5" ht="12.75">
      <c r="A105" s="5"/>
      <c r="E105" s="64"/>
    </row>
    <row r="106" spans="1:5" ht="12.75">
      <c r="A106" s="5"/>
      <c r="E106" s="64"/>
    </row>
    <row r="107" spans="1:5" ht="12.75">
      <c r="A107" s="5"/>
      <c r="E107" s="64"/>
    </row>
    <row r="108" spans="1:5" ht="12.75">
      <c r="A108" s="5"/>
      <c r="E108" s="64"/>
    </row>
    <row r="109" spans="1:5" ht="12.75">
      <c r="A109" s="5"/>
      <c r="E109" s="64"/>
    </row>
    <row r="110" spans="1:5" ht="12.75">
      <c r="A110" s="5"/>
      <c r="E110" s="64"/>
    </row>
    <row r="111" spans="1:5" ht="12.75">
      <c r="A111" s="5"/>
      <c r="E111" s="64"/>
    </row>
    <row r="112" spans="1:5" ht="12.75">
      <c r="A112" s="5"/>
      <c r="E112" s="64"/>
    </row>
    <row r="113" spans="1:5" ht="12.75">
      <c r="A113" s="5"/>
      <c r="E113" s="64"/>
    </row>
    <row r="114" spans="1:5" ht="12.75">
      <c r="A114" s="5"/>
      <c r="E114" s="64"/>
    </row>
    <row r="115" spans="1:5" ht="12.75">
      <c r="A115" s="5"/>
      <c r="E115" s="64"/>
    </row>
    <row r="116" spans="1:5" ht="12.75">
      <c r="A116" s="5"/>
      <c r="E116" s="64"/>
    </row>
    <row r="117" spans="1:5" ht="12.75">
      <c r="A117" s="5"/>
      <c r="E117" s="64"/>
    </row>
    <row r="118" spans="1:5" ht="12.75">
      <c r="A118" s="5"/>
      <c r="E118" s="64"/>
    </row>
    <row r="119" spans="1:5" ht="12.75">
      <c r="A119" s="5"/>
      <c r="E119" s="64"/>
    </row>
    <row r="120" spans="1:5" ht="12.75">
      <c r="A120" s="5"/>
      <c r="E120" s="64"/>
    </row>
    <row r="121" spans="1:5" ht="12.75">
      <c r="A121" s="5"/>
      <c r="E121" s="64"/>
    </row>
    <row r="122" spans="1:5" ht="12.75">
      <c r="A122" s="5"/>
      <c r="E122" s="64"/>
    </row>
    <row r="123" spans="1:5" ht="12.75">
      <c r="A123" s="5"/>
      <c r="E123" s="64"/>
    </row>
    <row r="124" spans="1:5" ht="12.75">
      <c r="A124" s="5"/>
      <c r="E124" s="64"/>
    </row>
    <row r="125" spans="1:5" ht="12.75">
      <c r="A125" s="5"/>
      <c r="E125" s="64"/>
    </row>
    <row r="126" spans="1:5" ht="12.75">
      <c r="A126" s="5"/>
      <c r="E126" s="64"/>
    </row>
    <row r="127" spans="1:5" ht="12.75">
      <c r="A127" s="5"/>
      <c r="E127" s="64"/>
    </row>
    <row r="128" spans="1:5" ht="12.75">
      <c r="A128" s="5"/>
      <c r="E128" s="64"/>
    </row>
    <row r="129" spans="1:5" ht="12.75">
      <c r="A129" s="5"/>
      <c r="E129" s="64"/>
    </row>
    <row r="130" spans="1:5" ht="12.75">
      <c r="A130" s="5"/>
      <c r="E130" s="64"/>
    </row>
    <row r="131" spans="1:5" ht="12.75">
      <c r="A131" s="5"/>
      <c r="E131" s="64"/>
    </row>
    <row r="132" spans="1:5" ht="12.75">
      <c r="A132" s="5"/>
      <c r="E132" s="64"/>
    </row>
    <row r="133" spans="1:5" ht="12.75">
      <c r="A133" s="5"/>
      <c r="E133" s="64"/>
    </row>
    <row r="134" spans="1:5" ht="12.75">
      <c r="A134" s="5"/>
      <c r="E134" s="64"/>
    </row>
    <row r="135" spans="1:5" ht="12.75">
      <c r="A135" s="5"/>
      <c r="E135" s="64"/>
    </row>
    <row r="136" spans="1:5" ht="12.75">
      <c r="A136" s="5"/>
      <c r="E136" s="64"/>
    </row>
    <row r="137" spans="1:5" ht="12.75">
      <c r="A137" s="5"/>
      <c r="E137" s="64"/>
    </row>
    <row r="138" spans="1:5" ht="12.75">
      <c r="A138" s="5"/>
      <c r="E138" s="64"/>
    </row>
    <row r="139" spans="1:5" ht="12.75">
      <c r="A139" s="5"/>
      <c r="E139" s="64"/>
    </row>
    <row r="140" spans="1:5" ht="12.75">
      <c r="A140" s="5"/>
      <c r="E140" s="64"/>
    </row>
    <row r="141" spans="1:5" ht="12.75">
      <c r="A141" s="5"/>
      <c r="E141" s="64"/>
    </row>
    <row r="142" spans="1:5" ht="12.75">
      <c r="A142" s="5"/>
      <c r="E142" s="64"/>
    </row>
    <row r="143" spans="1:5" ht="12.75">
      <c r="A143" s="5"/>
      <c r="E143" s="64"/>
    </row>
    <row r="144" spans="1:5" ht="12.75">
      <c r="A144" s="5"/>
      <c r="E144" s="64"/>
    </row>
    <row r="145" spans="1:5" ht="12.75">
      <c r="A145" s="5"/>
      <c r="E145" s="64"/>
    </row>
    <row r="146" spans="1:5" ht="12.75">
      <c r="A146" s="5"/>
      <c r="E146" s="64"/>
    </row>
    <row r="147" spans="1:5" ht="12.75">
      <c r="A147" s="5"/>
      <c r="E147" s="64"/>
    </row>
    <row r="148" spans="1:5" ht="12.75">
      <c r="A148" s="5"/>
      <c r="E148" s="64"/>
    </row>
    <row r="149" spans="1:5" ht="12.75">
      <c r="A149" s="5"/>
      <c r="E149" s="64"/>
    </row>
    <row r="150" spans="1:5" ht="12.75">
      <c r="A150" s="5"/>
      <c r="E150" s="64"/>
    </row>
    <row r="151" spans="1:5" ht="12.75">
      <c r="A151" s="5"/>
      <c r="E151" s="64"/>
    </row>
    <row r="152" spans="1:5" ht="12.75">
      <c r="A152" s="5"/>
      <c r="E152" s="64"/>
    </row>
    <row r="153" spans="1:5" ht="12.75">
      <c r="A153" s="5"/>
      <c r="E153" s="64"/>
    </row>
    <row r="154" spans="1:5" ht="12.75">
      <c r="A154" s="5"/>
      <c r="E154" s="64"/>
    </row>
    <row r="155" spans="1:5" ht="12.75">
      <c r="A155" s="5"/>
      <c r="E155" s="64"/>
    </row>
    <row r="156" spans="1:5" ht="12.75">
      <c r="A156" s="5"/>
      <c r="E156" s="64"/>
    </row>
    <row r="157" spans="1:5" ht="12.75">
      <c r="A157" s="5"/>
      <c r="E157" s="64"/>
    </row>
    <row r="158" spans="1:5" ht="12.75">
      <c r="A158" s="5"/>
      <c r="E158" s="64"/>
    </row>
    <row r="159" spans="1:5" ht="12.75">
      <c r="A159" s="5"/>
      <c r="E159" s="64"/>
    </row>
    <row r="160" spans="1:5" ht="12.75">
      <c r="A160" s="5"/>
      <c r="E160" s="64"/>
    </row>
    <row r="161" spans="1:5" ht="12.75">
      <c r="A161" s="5"/>
      <c r="E161" s="64"/>
    </row>
    <row r="162" spans="1:5" ht="12.75">
      <c r="A162" s="5"/>
      <c r="E162" s="64"/>
    </row>
    <row r="163" spans="1:5" ht="12.75">
      <c r="A163" s="5"/>
      <c r="E163" s="64"/>
    </row>
    <row r="164" spans="1:5" ht="12.75">
      <c r="A164" s="5"/>
      <c r="E164" s="64"/>
    </row>
    <row r="165" spans="1:5" ht="12.75">
      <c r="A165" s="5"/>
      <c r="E165" s="64"/>
    </row>
    <row r="166" spans="1:5" ht="12.75">
      <c r="A166" s="5"/>
      <c r="E166" s="64"/>
    </row>
    <row r="167" spans="1:5" ht="12.75">
      <c r="A167" s="5"/>
      <c r="E167" s="64"/>
    </row>
    <row r="168" spans="1:5" ht="12.75">
      <c r="A168" s="5"/>
      <c r="E168" s="64"/>
    </row>
    <row r="169" spans="1:5" ht="12.75">
      <c r="A169" s="5"/>
      <c r="E169" s="64"/>
    </row>
    <row r="170" spans="1:5" ht="12.75">
      <c r="A170" s="5"/>
      <c r="E170" s="64"/>
    </row>
    <row r="171" spans="1:5" ht="12.75">
      <c r="A171" s="5"/>
      <c r="E171" s="64"/>
    </row>
    <row r="172" spans="1:5" ht="12.75">
      <c r="A172" s="5"/>
      <c r="E172" s="64"/>
    </row>
    <row r="173" spans="1:5" ht="12.75">
      <c r="A173" s="5"/>
      <c r="E173" s="64"/>
    </row>
    <row r="174" spans="1:5" ht="12.75">
      <c r="A174" s="5"/>
      <c r="E174" s="64"/>
    </row>
    <row r="175" spans="1:5" ht="12.75">
      <c r="A175" s="5"/>
      <c r="E175" s="64"/>
    </row>
    <row r="176" spans="1:5" ht="12.75">
      <c r="A176" s="5"/>
      <c r="E176" s="64"/>
    </row>
    <row r="177" spans="1:5" ht="12.75">
      <c r="A177" s="5"/>
      <c r="E177" s="64"/>
    </row>
    <row r="178" spans="1:5" ht="12.75">
      <c r="A178" s="5"/>
      <c r="E178" s="64"/>
    </row>
    <row r="179" spans="1:5" ht="12.75">
      <c r="A179" s="5"/>
      <c r="E179" s="64"/>
    </row>
    <row r="180" spans="1:5" ht="12.75">
      <c r="A180" s="5"/>
      <c r="E180" s="64"/>
    </row>
    <row r="181" spans="1:5" ht="12.75">
      <c r="A181" s="5"/>
      <c r="E181" s="64"/>
    </row>
    <row r="182" spans="1:5" ht="12.75">
      <c r="A182" s="5"/>
      <c r="E182" s="64"/>
    </row>
    <row r="183" spans="1:5" ht="12.75">
      <c r="A183" s="5"/>
      <c r="E183" s="64"/>
    </row>
    <row r="184" spans="1:5" ht="12.75">
      <c r="A184" s="5"/>
      <c r="E184" s="64"/>
    </row>
    <row r="185" spans="1:5" ht="12.75">
      <c r="A185" s="5"/>
      <c r="E185" s="64"/>
    </row>
    <row r="186" spans="1:5" ht="12.75">
      <c r="A186" s="5"/>
      <c r="E186" s="64"/>
    </row>
    <row r="187" spans="1:5" ht="12.75">
      <c r="A187" s="5"/>
      <c r="E187" s="64"/>
    </row>
    <row r="188" spans="1:5" ht="12.75">
      <c r="A188" s="5"/>
      <c r="E188" s="64"/>
    </row>
    <row r="189" spans="1:5" ht="12.75">
      <c r="A189" s="5"/>
      <c r="E189" s="64"/>
    </row>
    <row r="190" spans="1:5" ht="12.75">
      <c r="A190" s="5"/>
      <c r="E190" s="64"/>
    </row>
    <row r="191" spans="1:5" ht="12.75">
      <c r="A191" s="5"/>
      <c r="E191" s="64"/>
    </row>
    <row r="192" spans="1:5" ht="12.75">
      <c r="A192" s="5"/>
      <c r="E192" s="64"/>
    </row>
    <row r="193" spans="1:5" ht="12.75">
      <c r="A193" s="5"/>
      <c r="E193" s="64"/>
    </row>
    <row r="194" spans="1:5" ht="12.75">
      <c r="A194" s="5"/>
      <c r="E194" s="64"/>
    </row>
    <row r="195" spans="1:5" ht="12.75">
      <c r="A195" s="5"/>
      <c r="E195" s="64"/>
    </row>
    <row r="196" spans="1:5" ht="12.75">
      <c r="A196" s="5"/>
      <c r="E196" s="64"/>
    </row>
    <row r="197" spans="1:5" ht="12.75">
      <c r="A197" s="5"/>
      <c r="E197" s="64"/>
    </row>
    <row r="198" spans="1:5" ht="12.75">
      <c r="A198" s="5"/>
      <c r="E198" s="64"/>
    </row>
    <row r="199" spans="1:5" ht="12.75">
      <c r="A199" s="5"/>
      <c r="E199" s="64"/>
    </row>
    <row r="200" spans="1:5" ht="12.75">
      <c r="A200" s="5"/>
      <c r="E200" s="64"/>
    </row>
    <row r="201" spans="1:5" ht="12.75">
      <c r="A201" s="5"/>
      <c r="E201" s="64"/>
    </row>
    <row r="202" spans="1:5" ht="12.75">
      <c r="A202" s="5"/>
      <c r="E202" s="64"/>
    </row>
    <row r="203" spans="1:5" ht="12.75">
      <c r="A203" s="5"/>
      <c r="E203" s="64"/>
    </row>
    <row r="204" spans="1:5" ht="12.75">
      <c r="A204" s="5"/>
      <c r="E204" s="64"/>
    </row>
    <row r="205" spans="1:5" ht="12.75">
      <c r="A205" s="5"/>
      <c r="E205" s="64"/>
    </row>
    <row r="206" spans="1:5" ht="12.75">
      <c r="A206" s="5"/>
      <c r="E206" s="64"/>
    </row>
    <row r="207" spans="1:5" ht="12.75">
      <c r="A207" s="5"/>
      <c r="E207" s="64"/>
    </row>
    <row r="208" spans="1:5" ht="12.75">
      <c r="A208" s="5"/>
      <c r="E208" s="64"/>
    </row>
    <row r="209" spans="1:5" ht="12.75">
      <c r="A209" s="5"/>
      <c r="E209" s="64"/>
    </row>
    <row r="210" spans="1:5" ht="12.75">
      <c r="A210" s="5"/>
      <c r="E210" s="64"/>
    </row>
    <row r="211" spans="1:5" ht="12.75">
      <c r="A211" s="5"/>
      <c r="E211" s="64"/>
    </row>
    <row r="212" spans="1:5" ht="12.75">
      <c r="A212" s="5"/>
      <c r="E212" s="64"/>
    </row>
    <row r="213" spans="1:5" ht="12.75">
      <c r="A213" s="5"/>
      <c r="E213" s="64"/>
    </row>
    <row r="214" spans="1:5" ht="12.75">
      <c r="A214" s="5"/>
      <c r="E214" s="64"/>
    </row>
    <row r="215" spans="1:5" ht="12.75">
      <c r="A215" s="5"/>
      <c r="E215" s="64"/>
    </row>
    <row r="216" spans="1:5" ht="12.75">
      <c r="A216" s="5"/>
      <c r="E216" s="64"/>
    </row>
    <row r="217" spans="1:5" ht="12.75">
      <c r="A217" s="5"/>
      <c r="E217" s="64"/>
    </row>
    <row r="218" spans="1:5" ht="12.75">
      <c r="A218" s="5"/>
      <c r="E218" s="64"/>
    </row>
    <row r="219" spans="1:5" ht="12.75">
      <c r="A219" s="5"/>
      <c r="E219" s="64"/>
    </row>
    <row r="220" spans="1:5" ht="12.75">
      <c r="A220" s="5"/>
      <c r="E220" s="64"/>
    </row>
    <row r="221" spans="1:5" ht="12.75">
      <c r="A221" s="5"/>
      <c r="E221" s="64"/>
    </row>
    <row r="222" spans="1:5" ht="12.75">
      <c r="A222" s="5"/>
      <c r="E222" s="64"/>
    </row>
    <row r="223" spans="1:5" ht="12.75">
      <c r="A223" s="5"/>
      <c r="E223" s="64"/>
    </row>
    <row r="224" spans="1:5" ht="12.75">
      <c r="A224" s="5"/>
      <c r="E224" s="64"/>
    </row>
    <row r="225" spans="1:5" ht="12.75">
      <c r="A225" s="5"/>
      <c r="E225" s="64"/>
    </row>
    <row r="226" spans="1:5" ht="12.75">
      <c r="A226" s="5"/>
      <c r="E226" s="64"/>
    </row>
    <row r="227" spans="1:5" ht="12.75">
      <c r="A227" s="5"/>
      <c r="E227" s="64"/>
    </row>
    <row r="228" spans="1:5" ht="12.75">
      <c r="A228" s="5"/>
      <c r="E228" s="64"/>
    </row>
    <row r="229" spans="1:5" ht="12.75">
      <c r="A229" s="5"/>
      <c r="E229" s="64"/>
    </row>
    <row r="230" spans="1:5" ht="12.75">
      <c r="A230" s="5"/>
      <c r="E230" s="64"/>
    </row>
    <row r="231" spans="1:5" ht="12.75">
      <c r="A231" s="5"/>
      <c r="E231" s="64"/>
    </row>
    <row r="232" spans="1:5" ht="12.75">
      <c r="A232" s="5"/>
      <c r="E232" s="64"/>
    </row>
    <row r="233" spans="1:5" ht="12.75">
      <c r="A233" s="5"/>
      <c r="E233" s="64"/>
    </row>
    <row r="234" spans="1:5" ht="12.75">
      <c r="A234" s="5"/>
      <c r="E234" s="64"/>
    </row>
    <row r="235" spans="1:5" ht="12.75">
      <c r="A235" s="5"/>
      <c r="E235" s="64"/>
    </row>
    <row r="236" spans="1:5" ht="12.75">
      <c r="A236" s="5"/>
      <c r="E236" s="64"/>
    </row>
    <row r="237" spans="1:5" ht="12.75">
      <c r="A237" s="5"/>
      <c r="E237" s="64"/>
    </row>
    <row r="238" spans="1:5" ht="12.75">
      <c r="A238" s="5"/>
      <c r="E238" s="64"/>
    </row>
    <row r="239" spans="1:5" ht="12.75">
      <c r="A239" s="5"/>
      <c r="E239" s="64"/>
    </row>
    <row r="240" spans="1:5" ht="12.75">
      <c r="A240" s="5"/>
      <c r="E240" s="64"/>
    </row>
    <row r="241" spans="1:5" ht="12.75">
      <c r="A241" s="5"/>
      <c r="E241" s="64"/>
    </row>
    <row r="242" spans="1:5" ht="12.75">
      <c r="A242" s="5"/>
      <c r="E242" s="64"/>
    </row>
    <row r="243" spans="1:5" ht="12.75">
      <c r="A243" s="5"/>
      <c r="E243" s="64"/>
    </row>
    <row r="244" spans="1:5" ht="12.75">
      <c r="A244" s="5"/>
      <c r="E244" s="64"/>
    </row>
    <row r="245" spans="1:5" ht="12.75">
      <c r="A245" s="5"/>
      <c r="E245" s="64"/>
    </row>
    <row r="246" spans="1:5" ht="12.75">
      <c r="A246" s="5"/>
      <c r="E246" s="64"/>
    </row>
    <row r="247" spans="1:5" ht="12.75">
      <c r="A247" s="5"/>
      <c r="E247" s="64"/>
    </row>
    <row r="248" spans="1:5" ht="12.75">
      <c r="A248" s="5"/>
      <c r="E248" s="64"/>
    </row>
    <row r="249" spans="1:5" ht="12.75">
      <c r="A249" s="5"/>
      <c r="E249" s="64"/>
    </row>
    <row r="250" spans="1:5" ht="12.75">
      <c r="A250" s="5"/>
      <c r="E250" s="64"/>
    </row>
    <row r="251" spans="1:5" ht="12.75">
      <c r="A251" s="5"/>
      <c r="E251" s="64"/>
    </row>
    <row r="252" spans="1:5" ht="12.75">
      <c r="A252" s="5"/>
      <c r="E252" s="64"/>
    </row>
    <row r="253" spans="1:5" ht="12.75">
      <c r="A253" s="5"/>
      <c r="E253" s="64"/>
    </row>
    <row r="254" spans="1:5" ht="12.75">
      <c r="A254" s="5"/>
      <c r="E254" s="64"/>
    </row>
    <row r="255" spans="1:5" ht="12.75">
      <c r="A255" s="5"/>
      <c r="E255" s="64"/>
    </row>
    <row r="256" spans="1:5" ht="12.75">
      <c r="A256" s="5"/>
      <c r="E256" s="64"/>
    </row>
    <row r="257" spans="1:5" ht="12.75">
      <c r="A257" s="5"/>
      <c r="E257" s="64"/>
    </row>
    <row r="258" spans="1:5" ht="12.75">
      <c r="A258" s="5"/>
      <c r="E258" s="64"/>
    </row>
    <row r="259" spans="1:5" ht="12.75">
      <c r="A259" s="5"/>
      <c r="E259" s="64"/>
    </row>
    <row r="260" spans="1:5" ht="12.75">
      <c r="A260" s="5"/>
      <c r="E260" s="64"/>
    </row>
    <row r="261" spans="1:5" ht="12.75">
      <c r="A261" s="5"/>
      <c r="E261" s="64"/>
    </row>
    <row r="262" spans="1:5" ht="12.75">
      <c r="A262" s="5"/>
      <c r="E262" s="64"/>
    </row>
    <row r="263" spans="1:5" ht="12.75">
      <c r="A263" s="5"/>
      <c r="E263" s="64"/>
    </row>
    <row r="264" spans="1:5" ht="12.75">
      <c r="A264" s="5"/>
      <c r="E264" s="64"/>
    </row>
    <row r="265" spans="1:5" ht="12.75">
      <c r="A265" s="5"/>
      <c r="E265" s="64"/>
    </row>
    <row r="266" spans="1:5" ht="12.75">
      <c r="A266" s="5"/>
      <c r="E266" s="64"/>
    </row>
    <row r="267" spans="1:5" ht="12.75">
      <c r="A267" s="5"/>
      <c r="E267" s="64"/>
    </row>
    <row r="268" spans="1:5" ht="12.75">
      <c r="A268" s="5"/>
      <c r="E268" s="64"/>
    </row>
    <row r="269" spans="1:5" ht="12.75">
      <c r="A269" s="5"/>
      <c r="E269" s="64"/>
    </row>
    <row r="270" spans="1:5" ht="12.75">
      <c r="A270" s="5"/>
      <c r="E270" s="64"/>
    </row>
    <row r="271" spans="1:5" ht="12.75">
      <c r="A271" s="5"/>
      <c r="E271" s="64"/>
    </row>
    <row r="272" spans="1:5" ht="12.75">
      <c r="A272" s="5"/>
      <c r="E272" s="64"/>
    </row>
    <row r="273" spans="1:5" ht="12.75">
      <c r="A273" s="5"/>
      <c r="E273" s="64"/>
    </row>
    <row r="274" spans="1:5" ht="12.75">
      <c r="A274" s="5"/>
      <c r="E274" s="64"/>
    </row>
    <row r="275" spans="1:5" ht="12.75">
      <c r="A275" s="5"/>
      <c r="E275" s="64"/>
    </row>
    <row r="276" spans="1:5" ht="12.75">
      <c r="A276" s="5"/>
      <c r="E276" s="64"/>
    </row>
    <row r="277" spans="1:5" ht="12.75">
      <c r="A277" s="5"/>
      <c r="E277" s="64"/>
    </row>
    <row r="278" spans="1:5" ht="12.75">
      <c r="A278" s="5"/>
      <c r="E278" s="64"/>
    </row>
    <row r="279" spans="1:5" ht="12.75">
      <c r="A279" s="5"/>
      <c r="E279" s="64"/>
    </row>
    <row r="280" spans="1:5" ht="12.75">
      <c r="A280" s="5"/>
      <c r="E280" s="64"/>
    </row>
    <row r="281" spans="1:5" ht="12.75">
      <c r="A281" s="5"/>
      <c r="E281" s="64"/>
    </row>
    <row r="282" spans="1:5" ht="12.75">
      <c r="A282" s="5"/>
      <c r="E282" s="64"/>
    </row>
    <row r="283" spans="1:5" ht="12.75">
      <c r="A283" s="5"/>
      <c r="E283" s="64"/>
    </row>
    <row r="284" spans="1:5" ht="12.75">
      <c r="A284" s="5"/>
      <c r="E284" s="64"/>
    </row>
    <row r="285" spans="1:5" ht="12.75">
      <c r="A285" s="5"/>
      <c r="E285" s="64"/>
    </row>
    <row r="286" spans="1:5" ht="12.75">
      <c r="A286" s="5"/>
      <c r="E286" s="64"/>
    </row>
    <row r="287" spans="1:5" ht="12.75">
      <c r="A287" s="5"/>
      <c r="E287" s="64"/>
    </row>
    <row r="288" spans="1:5" ht="12.75">
      <c r="A288" s="5"/>
      <c r="E288" s="64"/>
    </row>
    <row r="289" spans="1:5" ht="12.75">
      <c r="A289" s="5"/>
      <c r="E289" s="64"/>
    </row>
    <row r="290" spans="1:5" ht="12.75">
      <c r="A290" s="5"/>
      <c r="E290" s="64"/>
    </row>
    <row r="291" spans="1:5" ht="12.75">
      <c r="A291" s="5"/>
      <c r="E291" s="64"/>
    </row>
    <row r="292" spans="1:5" ht="12.75">
      <c r="A292" s="5"/>
      <c r="E292" s="64"/>
    </row>
    <row r="293" spans="1:5" ht="12.75">
      <c r="A293" s="5"/>
      <c r="E293" s="64"/>
    </row>
    <row r="294" spans="1:5" ht="12.75">
      <c r="A294" s="5"/>
      <c r="E294" s="64"/>
    </row>
    <row r="295" spans="1:5" ht="12.75">
      <c r="A295" s="5"/>
      <c r="E295" s="64"/>
    </row>
    <row r="296" spans="1:5" ht="12.75">
      <c r="A296" s="5"/>
      <c r="E296" s="64"/>
    </row>
    <row r="297" spans="1:5" ht="12.75">
      <c r="A297" s="5"/>
      <c r="E297" s="64"/>
    </row>
    <row r="298" spans="1:5" ht="12.75">
      <c r="A298" s="5"/>
      <c r="E298" s="64"/>
    </row>
    <row r="299" spans="1:5" ht="12.75">
      <c r="A299" s="5"/>
      <c r="E299" s="64"/>
    </row>
    <row r="300" spans="1:5" ht="12.75">
      <c r="A300" s="5"/>
      <c r="E300" s="64"/>
    </row>
    <row r="301" spans="1:5" ht="12.75">
      <c r="A301" s="5"/>
      <c r="E301" s="64"/>
    </row>
    <row r="302" spans="1:5" ht="12.75">
      <c r="A302" s="5"/>
      <c r="E302" s="64"/>
    </row>
    <row r="303" spans="1:5" ht="12.75">
      <c r="A303" s="5"/>
      <c r="E303" s="64"/>
    </row>
    <row r="304" spans="1:5" ht="12.75">
      <c r="A304" s="5"/>
      <c r="E304" s="64"/>
    </row>
    <row r="305" spans="1:5" ht="12.75">
      <c r="A305" s="5"/>
      <c r="E305" s="64"/>
    </row>
    <row r="306" spans="1:5" ht="12.75">
      <c r="A306" s="5"/>
      <c r="E306" s="64"/>
    </row>
    <row r="307" spans="1:5" ht="12.75">
      <c r="A307" s="5"/>
      <c r="E307" s="64"/>
    </row>
    <row r="308" spans="1:5" ht="12.75">
      <c r="A308" s="5"/>
      <c r="E308" s="64"/>
    </row>
    <row r="309" spans="1:5" ht="12.75">
      <c r="A309" s="5"/>
      <c r="E309" s="64"/>
    </row>
    <row r="310" spans="1:5" ht="12.75">
      <c r="A310" s="5"/>
      <c r="E310" s="64"/>
    </row>
    <row r="311" spans="1:5" ht="12.75">
      <c r="A311" s="5"/>
      <c r="E311" s="64"/>
    </row>
    <row r="312" spans="1:5" ht="12.75">
      <c r="A312" s="5"/>
      <c r="E312" s="64"/>
    </row>
    <row r="313" spans="1:5" ht="12.75">
      <c r="A313" s="5"/>
      <c r="E313" s="64"/>
    </row>
    <row r="314" spans="1:5" ht="12.75">
      <c r="A314" s="5"/>
      <c r="E314" s="64"/>
    </row>
    <row r="315" spans="1:5" ht="12.75">
      <c r="A315" s="5"/>
      <c r="E315" s="64"/>
    </row>
    <row r="316" spans="1:5" ht="12.75">
      <c r="A316" s="5"/>
      <c r="E316" s="64"/>
    </row>
    <row r="317" spans="1:5" ht="12.75">
      <c r="A317" s="5"/>
      <c r="E317" s="64"/>
    </row>
    <row r="318" spans="1:5" ht="12.75">
      <c r="A318" s="5"/>
      <c r="E318" s="64"/>
    </row>
    <row r="319" spans="1:5" ht="12.75">
      <c r="A319" s="5"/>
      <c r="E319" s="64"/>
    </row>
    <row r="320" spans="1:5" ht="12.75">
      <c r="A320" s="5"/>
      <c r="E320" s="64"/>
    </row>
    <row r="321" spans="1:5" ht="12.75">
      <c r="A321" s="5"/>
      <c r="E321" s="64"/>
    </row>
    <row r="322" spans="1:5" ht="12.75">
      <c r="A322" s="5"/>
      <c r="E322" s="64"/>
    </row>
    <row r="323" spans="1:5" ht="12.75">
      <c r="A323" s="5"/>
      <c r="E323" s="64"/>
    </row>
    <row r="324" spans="1:5" ht="12.75">
      <c r="A324" s="5"/>
      <c r="E324" s="64"/>
    </row>
    <row r="325" spans="1:5" ht="12.75">
      <c r="A325" s="5"/>
      <c r="E325" s="64"/>
    </row>
    <row r="326" spans="1:5" ht="12.75">
      <c r="A326" s="5"/>
      <c r="E326" s="64"/>
    </row>
    <row r="327" spans="1:5" ht="12.75">
      <c r="A327" s="5"/>
      <c r="E327" s="64"/>
    </row>
    <row r="328" spans="1:5" ht="12.75">
      <c r="A328" s="5"/>
      <c r="E328" s="64"/>
    </row>
    <row r="329" spans="1:5" ht="12.75">
      <c r="A329" s="5"/>
      <c r="E329" s="64"/>
    </row>
    <row r="330" spans="1:5" ht="12.75">
      <c r="A330" s="5"/>
      <c r="E330" s="64"/>
    </row>
    <row r="331" spans="1:5" ht="12.75">
      <c r="A331" s="5"/>
      <c r="E331" s="64"/>
    </row>
    <row r="332" spans="1:5" ht="12.75">
      <c r="A332" s="5"/>
      <c r="E332" s="64"/>
    </row>
    <row r="333" spans="1:5" ht="12.75">
      <c r="A333" s="5"/>
      <c r="E333" s="64"/>
    </row>
    <row r="334" spans="1:5" ht="12.75">
      <c r="A334" s="5"/>
      <c r="E334" s="64"/>
    </row>
    <row r="335" spans="1:5" ht="12.75">
      <c r="A335" s="5"/>
      <c r="E335" s="64"/>
    </row>
    <row r="336" spans="1:5" ht="12.75">
      <c r="A336" s="5"/>
      <c r="E336" s="64"/>
    </row>
    <row r="337" spans="1:5" ht="12.75">
      <c r="A337" s="5"/>
      <c r="E337" s="64"/>
    </row>
    <row r="338" spans="1:5" ht="12.75">
      <c r="A338" s="5"/>
      <c r="E338" s="64"/>
    </row>
    <row r="339" spans="1:5" ht="12.75">
      <c r="A339" s="5"/>
      <c r="E339" s="64"/>
    </row>
    <row r="340" spans="1:5" ht="12.75">
      <c r="A340" s="5"/>
      <c r="E340" s="64"/>
    </row>
    <row r="341" spans="1:5" ht="12.75">
      <c r="A341" s="5"/>
      <c r="E341" s="64"/>
    </row>
    <row r="342" spans="1:5" ht="12.75">
      <c r="A342" s="5"/>
      <c r="E342" s="64"/>
    </row>
    <row r="343" spans="1:5" ht="12.75">
      <c r="A343" s="5"/>
      <c r="E343" s="64"/>
    </row>
    <row r="344" spans="1:5" ht="12.75">
      <c r="A344" s="5"/>
      <c r="E344" s="64"/>
    </row>
    <row r="345" spans="1:5" ht="12.75">
      <c r="A345" s="5"/>
      <c r="E345" s="64"/>
    </row>
    <row r="346" spans="1:5" ht="12.75">
      <c r="A346" s="5"/>
      <c r="E346" s="64"/>
    </row>
    <row r="347" spans="1:5" ht="12.75">
      <c r="A347" s="5"/>
      <c r="E347" s="64"/>
    </row>
    <row r="348" spans="1:5" ht="12.75">
      <c r="A348" s="5"/>
      <c r="E348" s="64"/>
    </row>
    <row r="349" spans="1:5" ht="12.75">
      <c r="A349" s="5"/>
      <c r="E349" s="64"/>
    </row>
    <row r="350" spans="1:5" ht="12.75">
      <c r="A350" s="5"/>
      <c r="E350" s="64"/>
    </row>
    <row r="351" spans="1:5" ht="12.75">
      <c r="A351" s="5"/>
      <c r="E351" s="64"/>
    </row>
    <row r="352" spans="1:5" ht="12.75">
      <c r="A352" s="5"/>
      <c r="E352" s="64"/>
    </row>
    <row r="353" spans="1:5" ht="12.75">
      <c r="A353" s="5"/>
      <c r="E353" s="64"/>
    </row>
    <row r="354" spans="1:5" ht="12.75">
      <c r="A354" s="5"/>
      <c r="E354" s="64"/>
    </row>
    <row r="355" spans="1:5" ht="12.75">
      <c r="A355" s="5"/>
      <c r="E355" s="64"/>
    </row>
    <row r="356" spans="1:5" ht="12.75">
      <c r="A356" s="5"/>
      <c r="E356" s="64"/>
    </row>
    <row r="357" spans="1:5" ht="12.75">
      <c r="A357" s="5"/>
      <c r="E357" s="64"/>
    </row>
    <row r="358" ht="12.75"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  <row r="843" ht="12.75">
      <c r="E843" s="64"/>
    </row>
    <row r="844" ht="12.75">
      <c r="E844" s="64"/>
    </row>
    <row r="845" ht="12.75">
      <c r="E845" s="64"/>
    </row>
    <row r="846" ht="12.75">
      <c r="E846" s="64"/>
    </row>
    <row r="847" ht="12.75">
      <c r="E847" s="64"/>
    </row>
    <row r="848" ht="12.75">
      <c r="E848" s="64"/>
    </row>
    <row r="849" ht="12.75">
      <c r="E849" s="64"/>
    </row>
    <row r="850" ht="12.75">
      <c r="E850" s="64"/>
    </row>
    <row r="851" ht="12.75">
      <c r="E851" s="64"/>
    </row>
    <row r="852" ht="12.75">
      <c r="E852" s="64"/>
    </row>
    <row r="853" ht="12.75">
      <c r="E853" s="64"/>
    </row>
    <row r="854" ht="12.75">
      <c r="E854" s="64"/>
    </row>
    <row r="855" ht="12.75">
      <c r="E855" s="64"/>
    </row>
    <row r="856" ht="12.75">
      <c r="E856" s="64"/>
    </row>
    <row r="857" ht="12.75">
      <c r="E857" s="64"/>
    </row>
    <row r="858" ht="12.75">
      <c r="E858" s="64"/>
    </row>
    <row r="859" ht="12.75">
      <c r="E859" s="64"/>
    </row>
    <row r="860" ht="12.75">
      <c r="E860" s="64"/>
    </row>
    <row r="861" ht="12.75">
      <c r="E861" s="64"/>
    </row>
    <row r="862" ht="12.75">
      <c r="E862" s="64"/>
    </row>
    <row r="863" ht="12.75">
      <c r="E863" s="64"/>
    </row>
    <row r="864" ht="12.75">
      <c r="E864" s="64"/>
    </row>
    <row r="865" ht="12.75">
      <c r="E865" s="64"/>
    </row>
    <row r="866" ht="12.75">
      <c r="E866" s="64"/>
    </row>
    <row r="867" ht="12.75">
      <c r="E867" s="64"/>
    </row>
    <row r="868" ht="12.75">
      <c r="E868" s="64"/>
    </row>
    <row r="869" ht="12.75">
      <c r="E869" s="64"/>
    </row>
    <row r="870" ht="12.75">
      <c r="E870" s="64"/>
    </row>
    <row r="871" ht="12.75">
      <c r="E871" s="64"/>
    </row>
    <row r="872" ht="12.75">
      <c r="E872" s="64"/>
    </row>
    <row r="873" ht="12.75">
      <c r="E873" s="64"/>
    </row>
    <row r="874" ht="12.75">
      <c r="E874" s="64"/>
    </row>
    <row r="875" ht="12.75">
      <c r="E875" s="64"/>
    </row>
    <row r="876" ht="12.75">
      <c r="E876" s="64"/>
    </row>
    <row r="877" ht="12.75">
      <c r="E877" s="64"/>
    </row>
    <row r="878" ht="12.75">
      <c r="E878" s="64"/>
    </row>
    <row r="879" ht="12.75">
      <c r="E879" s="64"/>
    </row>
    <row r="880" ht="12.75">
      <c r="E880" s="64"/>
    </row>
    <row r="881" ht="12.75">
      <c r="E881" s="64"/>
    </row>
    <row r="882" ht="12.75">
      <c r="E882" s="64"/>
    </row>
    <row r="883" ht="12.75">
      <c r="E883" s="64"/>
    </row>
    <row r="884" ht="12.75">
      <c r="E884" s="64"/>
    </row>
    <row r="885" ht="12.75">
      <c r="E885" s="64"/>
    </row>
    <row r="886" ht="12.75">
      <c r="E886" s="64"/>
    </row>
    <row r="887" ht="12.75">
      <c r="E887" s="64"/>
    </row>
    <row r="888" ht="12.75">
      <c r="E888" s="64"/>
    </row>
    <row r="889" ht="12.75">
      <c r="E889" s="64"/>
    </row>
    <row r="890" ht="12.75">
      <c r="E890" s="64"/>
    </row>
    <row r="891" ht="12.75">
      <c r="E891" s="64"/>
    </row>
    <row r="892" ht="12.75">
      <c r="E892" s="64"/>
    </row>
    <row r="893" ht="12.75">
      <c r="E893" s="64"/>
    </row>
    <row r="894" ht="12.75">
      <c r="E894" s="64"/>
    </row>
    <row r="895" ht="12.75">
      <c r="E895" s="64"/>
    </row>
    <row r="896" ht="12.75">
      <c r="E896" s="64"/>
    </row>
    <row r="897" ht="12.75">
      <c r="E897" s="64"/>
    </row>
    <row r="898" ht="12.75">
      <c r="E898" s="64"/>
    </row>
    <row r="899" ht="12.75">
      <c r="E899" s="64"/>
    </row>
    <row r="900" ht="12.75">
      <c r="E900" s="64"/>
    </row>
    <row r="901" ht="12.75">
      <c r="E901" s="64"/>
    </row>
    <row r="902" ht="12.75">
      <c r="E902" s="64"/>
    </row>
    <row r="903" ht="12.75">
      <c r="E903" s="64"/>
    </row>
    <row r="904" ht="12.75">
      <c r="E904" s="64"/>
    </row>
    <row r="905" ht="12.75">
      <c r="E905" s="64"/>
    </row>
    <row r="906" ht="12.75">
      <c r="E906" s="64"/>
    </row>
    <row r="907" ht="12.75">
      <c r="E907" s="64"/>
    </row>
    <row r="908" ht="12.75">
      <c r="E908" s="64"/>
    </row>
    <row r="909" ht="12.75">
      <c r="E909" s="64"/>
    </row>
    <row r="910" ht="12.75">
      <c r="E910" s="64"/>
    </row>
    <row r="911" ht="12.75">
      <c r="E911" s="64"/>
    </row>
    <row r="912" ht="12.75">
      <c r="E912" s="64"/>
    </row>
    <row r="913" ht="12.75">
      <c r="E913" s="64"/>
    </row>
    <row r="914" ht="12.75">
      <c r="E914" s="64"/>
    </row>
    <row r="915" ht="12.75">
      <c r="E915" s="64"/>
    </row>
    <row r="916" ht="12.75">
      <c r="E916" s="64"/>
    </row>
    <row r="917" ht="12.75">
      <c r="E917" s="64"/>
    </row>
    <row r="918" ht="12.75">
      <c r="E918" s="64"/>
    </row>
    <row r="919" ht="12.75">
      <c r="E919" s="64"/>
    </row>
    <row r="920" ht="12.75">
      <c r="E920" s="64"/>
    </row>
    <row r="921" ht="12.75">
      <c r="E921" s="64"/>
    </row>
    <row r="922" ht="12.75">
      <c r="E922" s="64"/>
    </row>
    <row r="923" ht="12.75">
      <c r="E923" s="64"/>
    </row>
    <row r="924" ht="12.75">
      <c r="E924" s="64"/>
    </row>
    <row r="925" ht="12.75">
      <c r="E925" s="64"/>
    </row>
    <row r="926" ht="12.75">
      <c r="E926" s="64"/>
    </row>
    <row r="927" ht="12.75">
      <c r="E927" s="64"/>
    </row>
    <row r="928" ht="12.75">
      <c r="E928" s="64"/>
    </row>
    <row r="929" ht="12.75">
      <c r="E929" s="64"/>
    </row>
    <row r="930" ht="12.75">
      <c r="E930" s="64"/>
    </row>
    <row r="931" ht="12.75">
      <c r="E931" s="64"/>
    </row>
    <row r="932" ht="12.75">
      <c r="E932" s="64"/>
    </row>
    <row r="933" ht="12.75">
      <c r="E933" s="64"/>
    </row>
    <row r="934" ht="12.75">
      <c r="E934" s="64"/>
    </row>
    <row r="935" ht="12.75">
      <c r="E935" s="64"/>
    </row>
    <row r="936" ht="12.75">
      <c r="E936" s="64"/>
    </row>
    <row r="937" ht="12.75">
      <c r="E937" s="64"/>
    </row>
    <row r="938" ht="12.75">
      <c r="E938" s="64"/>
    </row>
    <row r="939" ht="12.75">
      <c r="E939" s="64"/>
    </row>
    <row r="940" ht="12.75">
      <c r="E940" s="64"/>
    </row>
    <row r="941" ht="12.75">
      <c r="E941" s="64"/>
    </row>
    <row r="942" ht="12.75">
      <c r="E942" s="64"/>
    </row>
    <row r="943" ht="12.75">
      <c r="E943" s="64"/>
    </row>
    <row r="944" ht="12.75">
      <c r="E944" s="64"/>
    </row>
    <row r="945" ht="12.75">
      <c r="E945" s="64"/>
    </row>
    <row r="946" ht="12.75">
      <c r="E946" s="64"/>
    </row>
    <row r="947" ht="12.75">
      <c r="E947" s="64"/>
    </row>
    <row r="948" ht="12.75">
      <c r="E948" s="64"/>
    </row>
    <row r="949" ht="12.75">
      <c r="E949" s="64"/>
    </row>
    <row r="950" ht="12.75">
      <c r="E950" s="64"/>
    </row>
    <row r="951" ht="12.75">
      <c r="E951" s="64"/>
    </row>
    <row r="952" ht="12.75">
      <c r="E952" s="64"/>
    </row>
    <row r="953" ht="12.75">
      <c r="E953" s="64"/>
    </row>
    <row r="954" ht="12.75">
      <c r="E954" s="64"/>
    </row>
    <row r="955" ht="12.75">
      <c r="E955" s="64"/>
    </row>
    <row r="956" ht="12.75">
      <c r="E956" s="64"/>
    </row>
    <row r="957" ht="12.75">
      <c r="E957" s="64"/>
    </row>
    <row r="958" ht="12.75">
      <c r="E958" s="64"/>
    </row>
    <row r="959" ht="12.75">
      <c r="E959" s="64"/>
    </row>
    <row r="960" ht="12.75">
      <c r="E960" s="64"/>
    </row>
    <row r="961" ht="12.75">
      <c r="E961" s="64"/>
    </row>
    <row r="962" ht="12.75">
      <c r="E962" s="64"/>
    </row>
    <row r="963" ht="12.75">
      <c r="E963" s="64"/>
    </row>
    <row r="964" ht="12.75">
      <c r="E964" s="64"/>
    </row>
    <row r="965" ht="12.75">
      <c r="E965" s="64"/>
    </row>
    <row r="966" ht="12.75">
      <c r="E966" s="64"/>
    </row>
    <row r="967" ht="12.75">
      <c r="E967" s="64"/>
    </row>
    <row r="968" ht="12.75">
      <c r="E968" s="64"/>
    </row>
    <row r="969" ht="12.75">
      <c r="E969" s="64"/>
    </row>
    <row r="970" ht="12.75">
      <c r="E970" s="64"/>
    </row>
    <row r="971" ht="12.75">
      <c r="E971" s="64"/>
    </row>
    <row r="972" ht="12.75">
      <c r="E972" s="64"/>
    </row>
    <row r="973" ht="12.75">
      <c r="E973" s="64"/>
    </row>
    <row r="974" ht="12.75">
      <c r="E974" s="64"/>
    </row>
    <row r="975" ht="12.75">
      <c r="E975" s="64"/>
    </row>
    <row r="976" ht="12.75">
      <c r="E976" s="64"/>
    </row>
    <row r="977" ht="12.75">
      <c r="E977" s="64"/>
    </row>
    <row r="978" ht="12.75">
      <c r="E978" s="64"/>
    </row>
    <row r="979" ht="12.75">
      <c r="E979" s="64"/>
    </row>
    <row r="980" ht="12.75">
      <c r="E980" s="64"/>
    </row>
    <row r="981" ht="12.75">
      <c r="E981" s="64"/>
    </row>
    <row r="982" ht="12.75">
      <c r="E982" s="64"/>
    </row>
    <row r="983" ht="12.75">
      <c r="E983" s="64"/>
    </row>
    <row r="984" ht="12.75">
      <c r="E984" s="64"/>
    </row>
    <row r="985" ht="12.75">
      <c r="E985" s="64"/>
    </row>
    <row r="986" ht="12.75">
      <c r="E986" s="64"/>
    </row>
    <row r="987" ht="12.75">
      <c r="E987" s="64"/>
    </row>
    <row r="988" ht="12.75">
      <c r="E988" s="64"/>
    </row>
    <row r="989" ht="12.75">
      <c r="E989" s="64"/>
    </row>
    <row r="990" ht="12.75">
      <c r="E990" s="64"/>
    </row>
    <row r="991" ht="12.75">
      <c r="E991" s="64"/>
    </row>
    <row r="992" ht="12.75">
      <c r="E992" s="64"/>
    </row>
    <row r="993" ht="12.75">
      <c r="E993" s="64"/>
    </row>
    <row r="994" ht="12.75">
      <c r="E994" s="64"/>
    </row>
    <row r="995" ht="12.75">
      <c r="E995" s="64"/>
    </row>
    <row r="996" ht="12.75">
      <c r="E996" s="64"/>
    </row>
    <row r="997" ht="12.75">
      <c r="E997" s="64"/>
    </row>
    <row r="998" ht="12.75">
      <c r="E998" s="64"/>
    </row>
    <row r="999" ht="12.75">
      <c r="E999" s="64"/>
    </row>
    <row r="1000" ht="12.75">
      <c r="E1000" s="64"/>
    </row>
    <row r="1001" ht="12.75">
      <c r="E1001" s="64"/>
    </row>
    <row r="1002" ht="12.75">
      <c r="E1002" s="64"/>
    </row>
    <row r="1003" ht="12.75">
      <c r="E1003" s="64"/>
    </row>
    <row r="1004" ht="12.75">
      <c r="E1004" s="64"/>
    </row>
    <row r="1005" ht="12.75">
      <c r="E1005" s="64"/>
    </row>
    <row r="1006" ht="12.75">
      <c r="E1006" s="64"/>
    </row>
    <row r="1007" ht="12.75">
      <c r="E1007" s="64"/>
    </row>
    <row r="1008" ht="12.75">
      <c r="E1008" s="64"/>
    </row>
    <row r="1009" ht="12.75">
      <c r="E1009" s="64"/>
    </row>
    <row r="1010" ht="12.75">
      <c r="E1010" s="64"/>
    </row>
    <row r="1011" ht="12.75">
      <c r="E1011" s="64"/>
    </row>
    <row r="1012" ht="12.75">
      <c r="E1012" s="64"/>
    </row>
    <row r="1013" ht="12.75">
      <c r="E1013" s="64"/>
    </row>
    <row r="1014" ht="12.75">
      <c r="E1014" s="64"/>
    </row>
    <row r="1015" ht="12.75">
      <c r="E1015" s="64"/>
    </row>
    <row r="1016" ht="12.75">
      <c r="E1016" s="64"/>
    </row>
    <row r="1017" ht="12.75">
      <c r="E1017" s="64"/>
    </row>
    <row r="1018" ht="12.75">
      <c r="E1018" s="64"/>
    </row>
    <row r="1019" ht="12.75">
      <c r="E1019" s="64"/>
    </row>
    <row r="1020" ht="12.75">
      <c r="E1020" s="64"/>
    </row>
    <row r="1021" ht="12.75">
      <c r="E1021" s="64"/>
    </row>
    <row r="1022" ht="12.75">
      <c r="E1022" s="64"/>
    </row>
    <row r="1023" ht="12.75">
      <c r="E1023" s="64"/>
    </row>
    <row r="1024" ht="12.75">
      <c r="E1024" s="64"/>
    </row>
    <row r="1025" ht="12.75">
      <c r="E1025" s="64"/>
    </row>
    <row r="1026" ht="12.75">
      <c r="E1026" s="64"/>
    </row>
    <row r="1027" ht="12.75">
      <c r="E1027" s="64"/>
    </row>
    <row r="1028" ht="12.75">
      <c r="E1028" s="64"/>
    </row>
    <row r="1029" ht="12.75">
      <c r="E1029" s="64"/>
    </row>
    <row r="1030" ht="12.75">
      <c r="E1030" s="64"/>
    </row>
    <row r="1031" ht="12.75">
      <c r="E1031" s="64"/>
    </row>
    <row r="1032" ht="12.75">
      <c r="E1032" s="64"/>
    </row>
    <row r="1033" ht="12.75">
      <c r="E1033" s="64"/>
    </row>
    <row r="1034" ht="12.75">
      <c r="E1034" s="64"/>
    </row>
    <row r="1035" ht="12.75">
      <c r="E1035" s="64"/>
    </row>
    <row r="1036" ht="12.75">
      <c r="E1036" s="64"/>
    </row>
    <row r="1037" ht="12.75">
      <c r="E1037" s="64"/>
    </row>
    <row r="1038" ht="12.75">
      <c r="E1038" s="64"/>
    </row>
    <row r="1039" ht="12.75">
      <c r="E1039" s="64"/>
    </row>
    <row r="1040" ht="12.75">
      <c r="E1040" s="64"/>
    </row>
    <row r="1041" ht="12.75">
      <c r="E1041" s="64"/>
    </row>
    <row r="1042" ht="12.75">
      <c r="E1042" s="64"/>
    </row>
    <row r="1043" ht="12.75">
      <c r="E1043" s="64"/>
    </row>
    <row r="1044" ht="12.75">
      <c r="E1044" s="64"/>
    </row>
    <row r="1045" ht="12.75">
      <c r="E1045" s="64"/>
    </row>
    <row r="1046" ht="12.75">
      <c r="E1046" s="64"/>
    </row>
    <row r="1047" ht="12.75">
      <c r="E1047" s="64"/>
    </row>
    <row r="1048" ht="12.75">
      <c r="E1048" s="64"/>
    </row>
    <row r="1049" ht="12.75">
      <c r="E1049" s="64"/>
    </row>
    <row r="1050" ht="12.75">
      <c r="E1050" s="64"/>
    </row>
    <row r="1051" ht="12.75">
      <c r="E1051" s="64"/>
    </row>
    <row r="1052" ht="12.75">
      <c r="E1052" s="64"/>
    </row>
    <row r="1053" ht="12.75">
      <c r="E1053" s="64"/>
    </row>
    <row r="1054" ht="12.75">
      <c r="E1054" s="64"/>
    </row>
    <row r="1055" ht="12.75">
      <c r="E1055" s="64"/>
    </row>
    <row r="1056" ht="12.75">
      <c r="E1056" s="64"/>
    </row>
    <row r="1057" ht="12.75">
      <c r="E1057" s="64"/>
    </row>
    <row r="1058" ht="12.75">
      <c r="E1058" s="64"/>
    </row>
    <row r="1059" ht="12.75">
      <c r="E1059" s="64"/>
    </row>
    <row r="1060" ht="12.75">
      <c r="E1060" s="64"/>
    </row>
    <row r="1061" ht="12.75">
      <c r="E1061" s="64"/>
    </row>
    <row r="1062" ht="12.75">
      <c r="E1062" s="64"/>
    </row>
    <row r="1063" ht="12.75">
      <c r="E1063" s="64"/>
    </row>
    <row r="1064" ht="12.75">
      <c r="E1064" s="64"/>
    </row>
    <row r="1065" ht="12.75">
      <c r="E1065" s="64"/>
    </row>
    <row r="1066" ht="12.75">
      <c r="E1066" s="64"/>
    </row>
    <row r="1067" ht="12.75">
      <c r="E1067" s="64"/>
    </row>
    <row r="1068" ht="12.75">
      <c r="E1068" s="64"/>
    </row>
    <row r="1069" ht="12.75">
      <c r="E1069" s="64"/>
    </row>
    <row r="1070" ht="12.75">
      <c r="E1070" s="64"/>
    </row>
    <row r="1071" ht="12.75">
      <c r="E1071" s="64"/>
    </row>
    <row r="1072" ht="12.75">
      <c r="E1072" s="64"/>
    </row>
    <row r="1073" ht="12.75">
      <c r="E1073" s="64"/>
    </row>
    <row r="1074" ht="12.75">
      <c r="E1074" s="64"/>
    </row>
    <row r="1075" ht="12.75">
      <c r="E1075" s="64"/>
    </row>
    <row r="1076" ht="12.75">
      <c r="E1076" s="64"/>
    </row>
    <row r="1077" ht="12.75">
      <c r="E1077" s="64"/>
    </row>
    <row r="1078" ht="12.75">
      <c r="E1078" s="64"/>
    </row>
    <row r="1079" ht="12.75">
      <c r="E1079" s="64"/>
    </row>
    <row r="1080" ht="12.75">
      <c r="E1080" s="64"/>
    </row>
    <row r="1081" ht="12.75">
      <c r="E1081" s="64"/>
    </row>
    <row r="1082" ht="12.75">
      <c r="E1082" s="64"/>
    </row>
    <row r="1083" ht="12.75">
      <c r="E1083" s="64"/>
    </row>
    <row r="1084" ht="12.75">
      <c r="E1084" s="64"/>
    </row>
    <row r="1085" ht="12.75">
      <c r="E1085" s="64"/>
    </row>
    <row r="1086" ht="12.75">
      <c r="E1086" s="64"/>
    </row>
    <row r="1087" ht="12.75">
      <c r="E1087" s="64"/>
    </row>
    <row r="1088" ht="12.75">
      <c r="E1088" s="64"/>
    </row>
    <row r="1089" ht="12.75">
      <c r="E1089" s="64"/>
    </row>
    <row r="1090" ht="12.75">
      <c r="E1090" s="64"/>
    </row>
    <row r="1091" ht="12.75">
      <c r="E1091" s="64"/>
    </row>
    <row r="1092" ht="12.75">
      <c r="E1092" s="64"/>
    </row>
    <row r="1093" ht="12.75">
      <c r="E1093" s="64"/>
    </row>
    <row r="1094" ht="12.75">
      <c r="E1094" s="64"/>
    </row>
    <row r="1095" ht="12.75">
      <c r="E1095" s="64"/>
    </row>
    <row r="1096" ht="12.75">
      <c r="E1096" s="64"/>
    </row>
    <row r="1097" ht="12.75">
      <c r="E1097" s="64"/>
    </row>
    <row r="1098" ht="12.75">
      <c r="E1098" s="64"/>
    </row>
    <row r="1099" ht="12.75">
      <c r="E1099" s="64"/>
    </row>
    <row r="1100" ht="12.75">
      <c r="E1100" s="64"/>
    </row>
    <row r="1101" ht="12.75">
      <c r="E1101" s="64"/>
    </row>
    <row r="1102" ht="12.75">
      <c r="E1102" s="64"/>
    </row>
    <row r="1103" ht="12.75">
      <c r="E1103" s="64"/>
    </row>
    <row r="1104" ht="12.75">
      <c r="E1104" s="64"/>
    </row>
    <row r="1105" ht="12.75">
      <c r="E1105" s="64"/>
    </row>
    <row r="1106" ht="12.75">
      <c r="E1106" s="64"/>
    </row>
    <row r="1107" ht="12.75">
      <c r="E1107" s="64"/>
    </row>
    <row r="1108" ht="12.75">
      <c r="E1108" s="64"/>
    </row>
    <row r="1109" ht="12.75">
      <c r="E1109" s="64"/>
    </row>
    <row r="1110" ht="12.75">
      <c r="E1110" s="64"/>
    </row>
    <row r="1111" ht="12.75">
      <c r="E1111" s="64"/>
    </row>
    <row r="1112" ht="12.75">
      <c r="E1112" s="64"/>
    </row>
    <row r="1113" ht="12.75">
      <c r="E1113" s="64"/>
    </row>
    <row r="1114" ht="12.75">
      <c r="E1114" s="64"/>
    </row>
    <row r="1115" ht="12.75">
      <c r="E1115" s="64"/>
    </row>
    <row r="1116" ht="12.75">
      <c r="E1116" s="64"/>
    </row>
    <row r="1117" ht="12.75">
      <c r="E1117" s="64"/>
    </row>
    <row r="1118" ht="12.75">
      <c r="E1118" s="64"/>
    </row>
    <row r="1119" ht="12.75">
      <c r="E1119" s="64"/>
    </row>
    <row r="1120" ht="12.75">
      <c r="E1120" s="64"/>
    </row>
    <row r="1121" ht="12.75">
      <c r="E1121" s="64"/>
    </row>
    <row r="1122" ht="12.75">
      <c r="E1122" s="64"/>
    </row>
    <row r="1123" ht="12.75">
      <c r="E1123" s="64"/>
    </row>
    <row r="1124" ht="12.75">
      <c r="E1124" s="64"/>
    </row>
    <row r="1125" ht="12.75">
      <c r="E1125" s="64"/>
    </row>
    <row r="1126" ht="12.75">
      <c r="E1126" s="64"/>
    </row>
    <row r="1127" ht="12.75">
      <c r="E1127" s="64"/>
    </row>
    <row r="1128" ht="12.75">
      <c r="E1128" s="64"/>
    </row>
    <row r="1129" ht="12.75">
      <c r="E1129" s="64"/>
    </row>
    <row r="1130" ht="12.75">
      <c r="E1130" s="64"/>
    </row>
    <row r="1131" ht="12.75">
      <c r="E1131" s="64"/>
    </row>
    <row r="1132" ht="12.75">
      <c r="E1132" s="64"/>
    </row>
    <row r="1133" ht="12.75">
      <c r="E1133" s="64"/>
    </row>
    <row r="1134" ht="12.75">
      <c r="E1134" s="64"/>
    </row>
    <row r="1135" ht="12.75">
      <c r="E1135" s="64"/>
    </row>
    <row r="1136" ht="12.75">
      <c r="E1136" s="64"/>
    </row>
    <row r="1137" ht="12.75">
      <c r="E1137" s="64"/>
    </row>
    <row r="1138" ht="12.75">
      <c r="E1138" s="64"/>
    </row>
    <row r="1139" ht="12.75">
      <c r="E1139" s="64"/>
    </row>
    <row r="1140" ht="12.75">
      <c r="E1140" s="64"/>
    </row>
    <row r="1141" ht="12.75">
      <c r="E1141" s="64"/>
    </row>
    <row r="1142" ht="12.75">
      <c r="E1142" s="64"/>
    </row>
    <row r="1143" ht="12.75">
      <c r="E1143" s="64"/>
    </row>
    <row r="1144" ht="12.75">
      <c r="E1144" s="64"/>
    </row>
    <row r="1145" ht="12.75">
      <c r="E1145" s="64"/>
    </row>
    <row r="1146" ht="12.75">
      <c r="E1146" s="64"/>
    </row>
    <row r="1147" ht="12.75">
      <c r="E1147" s="64"/>
    </row>
    <row r="1148" ht="12.75">
      <c r="E1148" s="64"/>
    </row>
    <row r="1149" ht="12.75">
      <c r="E1149" s="64"/>
    </row>
    <row r="1150" ht="12.75">
      <c r="E1150" s="64"/>
    </row>
    <row r="1151" ht="12.75">
      <c r="E1151" s="64"/>
    </row>
    <row r="1152" ht="12.75">
      <c r="E1152" s="64"/>
    </row>
    <row r="1153" ht="12.75">
      <c r="E1153" s="64"/>
    </row>
    <row r="1154" ht="12.75">
      <c r="E1154" s="64"/>
    </row>
    <row r="1155" ht="12.75">
      <c r="E1155" s="64"/>
    </row>
    <row r="1156" ht="12.75">
      <c r="E1156" s="64"/>
    </row>
    <row r="1157" ht="12.75">
      <c r="E1157" s="64"/>
    </row>
    <row r="1158" ht="12.75">
      <c r="E1158" s="64"/>
    </row>
    <row r="1159" ht="12.75">
      <c r="E1159" s="64"/>
    </row>
    <row r="1160" ht="12.75">
      <c r="E1160" s="64"/>
    </row>
    <row r="1161" ht="12.75">
      <c r="E1161" s="64"/>
    </row>
    <row r="1162" ht="12.75">
      <c r="E1162" s="64"/>
    </row>
    <row r="1163" ht="12.75">
      <c r="E1163" s="64"/>
    </row>
    <row r="1164" ht="12.75">
      <c r="E1164" s="64"/>
    </row>
    <row r="1165" ht="12.75">
      <c r="E1165" s="64"/>
    </row>
    <row r="1166" ht="12.75">
      <c r="E1166" s="64"/>
    </row>
    <row r="1167" ht="12.75">
      <c r="E1167" s="64"/>
    </row>
    <row r="1168" ht="12.75">
      <c r="E1168" s="64"/>
    </row>
    <row r="1169" ht="12.75">
      <c r="E1169" s="64"/>
    </row>
    <row r="1170" ht="12.75">
      <c r="E1170" s="64"/>
    </row>
    <row r="1171" ht="12.75">
      <c r="E1171" s="64"/>
    </row>
    <row r="1172" ht="12.75">
      <c r="E1172" s="64"/>
    </row>
    <row r="1173" ht="12.75">
      <c r="E1173" s="64"/>
    </row>
    <row r="1174" ht="12.75">
      <c r="E1174" s="64"/>
    </row>
    <row r="1175" ht="12.75">
      <c r="E1175" s="64"/>
    </row>
    <row r="1176" ht="12.75">
      <c r="E1176" s="64"/>
    </row>
    <row r="1177" ht="12.75">
      <c r="E1177" s="64"/>
    </row>
    <row r="1178" ht="12.75">
      <c r="E1178" s="64"/>
    </row>
    <row r="1179" ht="12.75">
      <c r="E1179" s="64"/>
    </row>
    <row r="1180" ht="12.75">
      <c r="E1180" s="64"/>
    </row>
    <row r="1181" ht="12.75">
      <c r="E1181" s="64"/>
    </row>
    <row r="1182" ht="12.75">
      <c r="E1182" s="64"/>
    </row>
    <row r="1183" ht="12.75">
      <c r="E1183" s="64"/>
    </row>
    <row r="1184" ht="12.75">
      <c r="E1184" s="64"/>
    </row>
    <row r="1185" ht="12.75">
      <c r="E1185" s="64"/>
    </row>
    <row r="1186" ht="12.75">
      <c r="E1186" s="64"/>
    </row>
    <row r="1187" ht="12.75">
      <c r="E1187" s="64"/>
    </row>
    <row r="1188" ht="12.75">
      <c r="E1188" s="64"/>
    </row>
    <row r="1189" ht="12.75">
      <c r="E1189" s="64"/>
    </row>
    <row r="1190" ht="12.75">
      <c r="E1190" s="64"/>
    </row>
    <row r="1191" ht="12.75">
      <c r="E1191" s="64"/>
    </row>
    <row r="1192" ht="12.75">
      <c r="E1192" s="64"/>
    </row>
    <row r="1193" ht="12.75">
      <c r="E1193" s="64"/>
    </row>
    <row r="1194" ht="12.75">
      <c r="E1194" s="64"/>
    </row>
    <row r="1195" ht="12.75">
      <c r="E1195" s="64"/>
    </row>
    <row r="1196" ht="12.75">
      <c r="E1196" s="64"/>
    </row>
    <row r="1197" ht="12.75">
      <c r="E1197" s="64"/>
    </row>
    <row r="1198" ht="12.75">
      <c r="E1198" s="64"/>
    </row>
    <row r="1199" ht="12.75">
      <c r="E1199" s="64"/>
    </row>
    <row r="1200" ht="12.75">
      <c r="E1200" s="64"/>
    </row>
    <row r="1201" ht="12.75">
      <c r="E1201" s="64"/>
    </row>
    <row r="1202" ht="12.75">
      <c r="E1202" s="64"/>
    </row>
    <row r="1203" ht="12.75">
      <c r="E1203" s="64"/>
    </row>
    <row r="1204" ht="12.75">
      <c r="E1204" s="64"/>
    </row>
    <row r="1205" ht="12.75">
      <c r="E1205" s="64"/>
    </row>
    <row r="1206" ht="12.75">
      <c r="E1206" s="64"/>
    </row>
    <row r="1207" ht="12.75">
      <c r="E1207" s="64"/>
    </row>
    <row r="1208" ht="12.75">
      <c r="E1208" s="64"/>
    </row>
    <row r="1209" ht="12.75">
      <c r="E1209" s="64"/>
    </row>
    <row r="1210" ht="12.75">
      <c r="E1210" s="64"/>
    </row>
    <row r="1211" ht="12.75">
      <c r="E1211" s="64"/>
    </row>
    <row r="1212" ht="12.75">
      <c r="E1212" s="64"/>
    </row>
    <row r="1213" ht="12.75">
      <c r="E1213" s="64"/>
    </row>
    <row r="1214" ht="12.75">
      <c r="E1214" s="64"/>
    </row>
    <row r="1215" ht="12.75">
      <c r="E1215" s="64"/>
    </row>
    <row r="1216" ht="12.75">
      <c r="E1216" s="64"/>
    </row>
    <row r="1217" ht="12.75">
      <c r="E1217" s="64"/>
    </row>
    <row r="1218" ht="12.75">
      <c r="E1218" s="64"/>
    </row>
    <row r="1219" ht="12.75">
      <c r="E1219" s="64"/>
    </row>
    <row r="1220" ht="12.75">
      <c r="E1220" s="64"/>
    </row>
    <row r="1221" ht="12.75">
      <c r="E1221" s="64"/>
    </row>
    <row r="1222" ht="12.75">
      <c r="E1222" s="64"/>
    </row>
    <row r="1223" ht="12.75">
      <c r="E1223" s="64"/>
    </row>
    <row r="1224" ht="12.75">
      <c r="E1224" s="64"/>
    </row>
    <row r="1225" ht="12.75">
      <c r="E1225" s="64"/>
    </row>
    <row r="1226" ht="12.75">
      <c r="E1226" s="64"/>
    </row>
    <row r="1227" ht="12.75">
      <c r="E1227" s="64"/>
    </row>
    <row r="1228" ht="12.75">
      <c r="E1228" s="64"/>
    </row>
    <row r="1229" ht="12.75">
      <c r="E1229" s="64"/>
    </row>
    <row r="1230" ht="12.75">
      <c r="E1230" s="64"/>
    </row>
    <row r="1231" ht="12.75">
      <c r="E1231" s="64"/>
    </row>
    <row r="1232" ht="12.75">
      <c r="E1232" s="64"/>
    </row>
    <row r="1233" ht="12.75">
      <c r="E1233" s="64"/>
    </row>
    <row r="1234" ht="12.75">
      <c r="E1234" s="64"/>
    </row>
    <row r="1235" ht="12.75">
      <c r="E1235" s="64"/>
    </row>
    <row r="1236" ht="12.75">
      <c r="E1236" s="64"/>
    </row>
    <row r="1237" ht="12.75">
      <c r="E1237" s="64"/>
    </row>
    <row r="1238" ht="12.75">
      <c r="E1238" s="64"/>
    </row>
    <row r="1239" ht="12.75">
      <c r="E1239" s="64"/>
    </row>
    <row r="1240" ht="12.75">
      <c r="E1240" s="64"/>
    </row>
    <row r="1241" ht="12.75">
      <c r="E1241" s="64"/>
    </row>
    <row r="1242" ht="12.75">
      <c r="E1242" s="64"/>
    </row>
    <row r="1243" ht="12.75">
      <c r="E1243" s="64"/>
    </row>
    <row r="1244" ht="12.75">
      <c r="E1244" s="64"/>
    </row>
    <row r="1245" ht="12.75">
      <c r="E1245" s="64"/>
    </row>
    <row r="1246" ht="12.75">
      <c r="E1246" s="64"/>
    </row>
    <row r="1247" ht="12.75">
      <c r="E1247" s="64"/>
    </row>
    <row r="1248" ht="12.75">
      <c r="E1248" s="64"/>
    </row>
    <row r="1249" ht="12.75">
      <c r="E1249" s="64"/>
    </row>
    <row r="1250" ht="12.75">
      <c r="E1250" s="64"/>
    </row>
    <row r="1251" ht="12.75">
      <c r="E1251" s="64"/>
    </row>
    <row r="1252" ht="12.75">
      <c r="E1252" s="64"/>
    </row>
    <row r="1253" ht="12.75">
      <c r="E1253" s="64"/>
    </row>
    <row r="1254" ht="12.75">
      <c r="E1254" s="64"/>
    </row>
    <row r="1255" ht="12.75">
      <c r="E1255" s="64"/>
    </row>
    <row r="1256" ht="12.75">
      <c r="E1256" s="64"/>
    </row>
    <row r="1257" ht="12.75">
      <c r="E1257" s="64"/>
    </row>
    <row r="1258" ht="12.75">
      <c r="E1258" s="64"/>
    </row>
    <row r="1259" ht="12.75">
      <c r="E1259" s="64"/>
    </row>
    <row r="1260" ht="12.75">
      <c r="E1260" s="64"/>
    </row>
    <row r="1261" ht="12.75">
      <c r="E1261" s="64"/>
    </row>
    <row r="1262" ht="12.75">
      <c r="E1262" s="64"/>
    </row>
    <row r="1263" ht="12.75">
      <c r="E1263" s="64"/>
    </row>
    <row r="1264" ht="12.75">
      <c r="E1264" s="64"/>
    </row>
    <row r="1265" ht="12.75">
      <c r="E1265" s="64"/>
    </row>
    <row r="1266" ht="12.75">
      <c r="E1266" s="64"/>
    </row>
    <row r="1267" ht="12.75">
      <c r="E1267" s="64"/>
    </row>
    <row r="1268" ht="12.75">
      <c r="E1268" s="64"/>
    </row>
    <row r="1269" ht="12.75">
      <c r="E1269" s="64"/>
    </row>
    <row r="1270" ht="12.75">
      <c r="E1270" s="64"/>
    </row>
    <row r="1271" ht="12.75">
      <c r="E1271" s="64"/>
    </row>
    <row r="1272" ht="12.75">
      <c r="E1272" s="64"/>
    </row>
    <row r="1273" ht="12.75">
      <c r="E1273" s="64"/>
    </row>
    <row r="1274" ht="12.75">
      <c r="E1274" s="64"/>
    </row>
    <row r="1275" ht="12.75">
      <c r="E1275" s="64"/>
    </row>
    <row r="1276" ht="12.75">
      <c r="E1276" s="64"/>
    </row>
    <row r="1277" ht="12.75">
      <c r="E1277" s="64"/>
    </row>
    <row r="1278" ht="12.75">
      <c r="E1278" s="64"/>
    </row>
    <row r="1279" ht="12.75">
      <c r="E1279" s="64"/>
    </row>
    <row r="1280" ht="12.75">
      <c r="E1280" s="64"/>
    </row>
    <row r="1281" ht="12.75">
      <c r="E1281" s="64"/>
    </row>
    <row r="1282" ht="12.75">
      <c r="E1282" s="64"/>
    </row>
    <row r="1283" ht="12.75">
      <c r="E1283" s="64"/>
    </row>
    <row r="1284" ht="12.75">
      <c r="E1284" s="64"/>
    </row>
    <row r="1285" ht="12.75">
      <c r="E1285" s="64"/>
    </row>
    <row r="1286" ht="12.75">
      <c r="E1286" s="64"/>
    </row>
    <row r="1287" ht="12.75">
      <c r="E1287" s="64"/>
    </row>
    <row r="1288" ht="12.75">
      <c r="E1288" s="64"/>
    </row>
    <row r="1289" ht="12.75">
      <c r="E1289" s="64"/>
    </row>
    <row r="1290" ht="12.75">
      <c r="E1290" s="64"/>
    </row>
    <row r="1291" ht="12.75">
      <c r="E1291" s="64"/>
    </row>
    <row r="1292" ht="12.75">
      <c r="E1292" s="64"/>
    </row>
    <row r="1293" ht="12.75">
      <c r="E1293" s="64"/>
    </row>
    <row r="1294" ht="12.75">
      <c r="E1294" s="64"/>
    </row>
    <row r="1295" ht="12.75">
      <c r="E1295" s="64"/>
    </row>
    <row r="1296" ht="12.75">
      <c r="E1296" s="64"/>
    </row>
    <row r="1297" ht="12.75">
      <c r="E1297" s="64"/>
    </row>
    <row r="1298" ht="12.75">
      <c r="E1298" s="64"/>
    </row>
    <row r="1299" ht="12.75">
      <c r="E1299" s="64"/>
    </row>
    <row r="1300" ht="12.75">
      <c r="E1300" s="64"/>
    </row>
    <row r="1301" ht="12.75">
      <c r="E1301" s="64"/>
    </row>
    <row r="1302" ht="12.75">
      <c r="E1302" s="64"/>
    </row>
    <row r="1303" ht="12.75">
      <c r="E1303" s="64"/>
    </row>
    <row r="1304" ht="12.75">
      <c r="E1304" s="64"/>
    </row>
    <row r="1305" ht="12.75">
      <c r="E1305" s="64"/>
    </row>
    <row r="1306" ht="12.75">
      <c r="E1306" s="64"/>
    </row>
    <row r="1307" ht="12.75">
      <c r="E1307" s="64"/>
    </row>
    <row r="1308" ht="12.75">
      <c r="E1308" s="64"/>
    </row>
    <row r="1309" ht="12.75">
      <c r="E1309" s="64"/>
    </row>
    <row r="1310" ht="12.75">
      <c r="E1310" s="64"/>
    </row>
    <row r="1311" ht="12.75">
      <c r="E1311" s="64"/>
    </row>
    <row r="1312" ht="12.75">
      <c r="E1312" s="64"/>
    </row>
    <row r="1313" ht="12.75">
      <c r="E1313" s="64"/>
    </row>
    <row r="1314" ht="12.75">
      <c r="E1314" s="64"/>
    </row>
    <row r="1315" ht="12.75">
      <c r="E1315" s="64"/>
    </row>
    <row r="1316" ht="12.75">
      <c r="E1316" s="64"/>
    </row>
    <row r="1317" ht="12.75">
      <c r="E1317" s="64"/>
    </row>
    <row r="1318" ht="12.75">
      <c r="E1318" s="64"/>
    </row>
    <row r="1319" ht="12.75">
      <c r="E1319" s="64"/>
    </row>
    <row r="1320" ht="12.75">
      <c r="E1320" s="64"/>
    </row>
    <row r="1321" ht="12.75">
      <c r="E1321" s="64"/>
    </row>
    <row r="1322" ht="12.75">
      <c r="E1322" s="64"/>
    </row>
    <row r="1323" ht="12.75">
      <c r="E1323" s="64"/>
    </row>
    <row r="1324" ht="12.75">
      <c r="E1324" s="64"/>
    </row>
    <row r="1325" ht="12.75">
      <c r="E1325" s="64"/>
    </row>
    <row r="1326" ht="12.75">
      <c r="E1326" s="64"/>
    </row>
    <row r="1327" ht="12.75">
      <c r="E1327" s="64"/>
    </row>
    <row r="1328" ht="12.75">
      <c r="E1328" s="64"/>
    </row>
    <row r="1329" ht="12.75">
      <c r="E1329" s="64"/>
    </row>
    <row r="1330" ht="12.75">
      <c r="E1330" s="64"/>
    </row>
    <row r="1331" ht="12.75">
      <c r="E1331" s="64"/>
    </row>
    <row r="1332" ht="12.75">
      <c r="E1332" s="64"/>
    </row>
    <row r="1333" ht="12.75">
      <c r="E1333" s="64"/>
    </row>
    <row r="1334" ht="12.75">
      <c r="E1334" s="64"/>
    </row>
    <row r="1335" ht="12.75">
      <c r="E1335" s="64"/>
    </row>
    <row r="1336" ht="12.75">
      <c r="E1336" s="64"/>
    </row>
    <row r="1337" ht="12.75">
      <c r="E1337" s="64"/>
    </row>
    <row r="1338" ht="12.75">
      <c r="E1338" s="64"/>
    </row>
    <row r="1339" ht="12.75">
      <c r="E1339" s="64"/>
    </row>
    <row r="1340" ht="12.75">
      <c r="E1340" s="64"/>
    </row>
    <row r="1341" ht="12.75">
      <c r="E1341" s="64"/>
    </row>
    <row r="1342" ht="12.75">
      <c r="E1342" s="64"/>
    </row>
    <row r="1343" ht="12.75">
      <c r="E1343" s="64"/>
    </row>
    <row r="1344" ht="12.75">
      <c r="E1344" s="64"/>
    </row>
    <row r="1345" ht="12.75">
      <c r="E1345" s="64"/>
    </row>
    <row r="1346" ht="12.75">
      <c r="E1346" s="64"/>
    </row>
    <row r="1347" ht="12.75">
      <c r="E1347" s="64"/>
    </row>
    <row r="1348" ht="12.75">
      <c r="E1348" s="64"/>
    </row>
    <row r="1349" ht="12.75">
      <c r="E1349" s="64"/>
    </row>
    <row r="1350" ht="12.75">
      <c r="E1350" s="64"/>
    </row>
    <row r="1351" ht="12.75">
      <c r="E1351" s="64"/>
    </row>
    <row r="1352" ht="12.75">
      <c r="E1352" s="64"/>
    </row>
    <row r="1353" ht="12.75">
      <c r="E1353" s="64"/>
    </row>
    <row r="1354" ht="12.75">
      <c r="E1354" s="64"/>
    </row>
    <row r="1355" ht="12.75">
      <c r="E1355" s="64"/>
    </row>
    <row r="1356" ht="12.75">
      <c r="E1356" s="64"/>
    </row>
    <row r="1357" ht="12.75">
      <c r="E1357" s="64"/>
    </row>
    <row r="1358" ht="12.75">
      <c r="E1358" s="64"/>
    </row>
    <row r="1359" ht="12.75">
      <c r="E1359" s="64"/>
    </row>
    <row r="1360" ht="12.75">
      <c r="E1360" s="64"/>
    </row>
    <row r="1361" ht="12.75">
      <c r="E1361" s="64"/>
    </row>
    <row r="1362" ht="12.75">
      <c r="E1362" s="64"/>
    </row>
    <row r="1363" ht="12.75">
      <c r="E1363" s="64"/>
    </row>
    <row r="1364" ht="12.75">
      <c r="E1364" s="64"/>
    </row>
    <row r="1365" ht="12.75">
      <c r="E1365" s="64"/>
    </row>
    <row r="1366" ht="12.75">
      <c r="E1366" s="64"/>
    </row>
    <row r="1367" ht="12.75">
      <c r="E1367" s="64"/>
    </row>
    <row r="1368" ht="12.75">
      <c r="E1368" s="64"/>
    </row>
    <row r="1369" ht="12.75">
      <c r="E1369" s="64"/>
    </row>
    <row r="1370" ht="12.75">
      <c r="E1370" s="64"/>
    </row>
    <row r="1371" ht="12.75">
      <c r="E1371" s="64"/>
    </row>
    <row r="1372" ht="12.75">
      <c r="E1372" s="64"/>
    </row>
    <row r="1373" ht="12.75">
      <c r="E1373" s="64"/>
    </row>
    <row r="1374" ht="12.75">
      <c r="E1374" s="64"/>
    </row>
    <row r="1375" ht="12.75">
      <c r="E1375" s="64"/>
    </row>
    <row r="1376" ht="12.75">
      <c r="E1376" s="64"/>
    </row>
    <row r="1377" ht="12.75">
      <c r="E1377" s="64"/>
    </row>
    <row r="1378" ht="12.75">
      <c r="E1378" s="64"/>
    </row>
    <row r="1379" ht="12.75">
      <c r="E1379" s="64"/>
    </row>
    <row r="1380" ht="12.75">
      <c r="E1380" s="64"/>
    </row>
    <row r="1381" ht="12.75">
      <c r="E1381" s="64"/>
    </row>
    <row r="1382" ht="12.75">
      <c r="E1382" s="64"/>
    </row>
    <row r="1383" ht="12.75">
      <c r="E1383" s="64"/>
    </row>
    <row r="1384" ht="12.75">
      <c r="E1384" s="64"/>
    </row>
    <row r="1385" ht="12.75">
      <c r="E1385" s="64"/>
    </row>
    <row r="1386" ht="12.75">
      <c r="E1386" s="64"/>
    </row>
    <row r="1387" ht="12.75">
      <c r="E1387" s="64"/>
    </row>
    <row r="1388" ht="12.75">
      <c r="E1388" s="64"/>
    </row>
    <row r="1389" ht="12.75">
      <c r="E1389" s="64"/>
    </row>
    <row r="1390" ht="12.75">
      <c r="E1390" s="64"/>
    </row>
    <row r="1391" ht="12.75">
      <c r="E1391" s="64"/>
    </row>
    <row r="1392" ht="12.75">
      <c r="E1392" s="64"/>
    </row>
    <row r="1393" ht="12.75">
      <c r="E1393" s="64"/>
    </row>
    <row r="1394" ht="12.75">
      <c r="E1394" s="64"/>
    </row>
    <row r="1395" ht="12.75">
      <c r="E1395" s="64"/>
    </row>
    <row r="1396" ht="12.75">
      <c r="E1396" s="64"/>
    </row>
    <row r="1397" ht="12.75">
      <c r="E1397" s="64"/>
    </row>
    <row r="1398" ht="12.75">
      <c r="E1398" s="64"/>
    </row>
    <row r="1399" ht="12.75">
      <c r="E1399" s="64"/>
    </row>
    <row r="1400" ht="12.75">
      <c r="E1400" s="64"/>
    </row>
    <row r="1401" ht="12.75">
      <c r="E1401" s="64"/>
    </row>
    <row r="1402" ht="12.75">
      <c r="E1402" s="64"/>
    </row>
    <row r="1403" ht="12.75">
      <c r="E1403" s="64"/>
    </row>
    <row r="1404" ht="12.75">
      <c r="E1404" s="64"/>
    </row>
    <row r="1405" ht="12.75">
      <c r="E1405" s="64"/>
    </row>
    <row r="1406" ht="12.75">
      <c r="E1406" s="64"/>
    </row>
    <row r="1407" ht="12.75">
      <c r="E1407" s="64"/>
    </row>
    <row r="1408" ht="12.75">
      <c r="E1408" s="64"/>
    </row>
    <row r="1409" ht="12.75">
      <c r="E1409" s="64"/>
    </row>
    <row r="1410" ht="12.75">
      <c r="E1410" s="64"/>
    </row>
    <row r="1411" ht="12.75">
      <c r="E1411" s="64"/>
    </row>
    <row r="1412" ht="12.75">
      <c r="E1412" s="64"/>
    </row>
    <row r="1413" ht="12.75">
      <c r="E1413" s="64"/>
    </row>
    <row r="1414" ht="12.75">
      <c r="E1414" s="64"/>
    </row>
    <row r="1415" ht="12.75">
      <c r="E1415" s="64"/>
    </row>
    <row r="1416" ht="12.75">
      <c r="E1416" s="64"/>
    </row>
    <row r="1417" ht="12.75">
      <c r="E1417" s="64"/>
    </row>
    <row r="1418" ht="12.75">
      <c r="E1418" s="64"/>
    </row>
    <row r="1419" ht="12.75">
      <c r="E1419" s="64"/>
    </row>
    <row r="1420" ht="12.75">
      <c r="E1420" s="64"/>
    </row>
    <row r="1421" ht="12.75">
      <c r="E1421" s="64"/>
    </row>
    <row r="1422" ht="12.75">
      <c r="E1422" s="64"/>
    </row>
    <row r="1423" ht="12.75">
      <c r="E1423" s="64"/>
    </row>
    <row r="1424" ht="12.75">
      <c r="E1424" s="64"/>
    </row>
    <row r="1425" ht="12.75">
      <c r="E1425" s="64"/>
    </row>
    <row r="1426" ht="12.75">
      <c r="E1426" s="64"/>
    </row>
    <row r="1427" ht="12.75">
      <c r="E1427" s="64"/>
    </row>
    <row r="1428" ht="12.75">
      <c r="E1428" s="64"/>
    </row>
    <row r="1429" ht="12.75">
      <c r="E1429" s="64"/>
    </row>
    <row r="1430" ht="12.75">
      <c r="E1430" s="64"/>
    </row>
    <row r="1431" ht="12.75">
      <c r="E1431" s="64"/>
    </row>
    <row r="1432" ht="12.75">
      <c r="E1432" s="64"/>
    </row>
    <row r="1433" ht="12.75">
      <c r="E1433" s="64"/>
    </row>
    <row r="1434" ht="12.75">
      <c r="E1434" s="64"/>
    </row>
    <row r="1435" ht="12.75">
      <c r="E1435" s="64"/>
    </row>
    <row r="1436" ht="12.75">
      <c r="E1436" s="64"/>
    </row>
    <row r="1437" ht="12.75">
      <c r="E1437" s="64"/>
    </row>
    <row r="1438" ht="12.75">
      <c r="E1438" s="64"/>
    </row>
    <row r="1439" ht="12.75">
      <c r="E1439" s="64"/>
    </row>
    <row r="1440" ht="12.75">
      <c r="E1440" s="64"/>
    </row>
    <row r="1441" ht="12.75">
      <c r="E1441" s="64"/>
    </row>
    <row r="1442" ht="12.75">
      <c r="E1442" s="64"/>
    </row>
    <row r="1443" ht="12.75">
      <c r="E1443" s="64"/>
    </row>
    <row r="1444" ht="12.75">
      <c r="E1444" s="64"/>
    </row>
    <row r="1445" ht="12.75">
      <c r="E1445" s="64"/>
    </row>
    <row r="1446" ht="12.75">
      <c r="E1446" s="64"/>
    </row>
    <row r="1447" ht="12.75">
      <c r="E1447" s="64"/>
    </row>
    <row r="1448" ht="12.75">
      <c r="E1448" s="64"/>
    </row>
    <row r="1449" ht="12.75">
      <c r="E1449" s="64"/>
    </row>
    <row r="1450" ht="12.75">
      <c r="E1450" s="64"/>
    </row>
    <row r="1451" ht="12.75">
      <c r="E1451" s="64"/>
    </row>
    <row r="1452" ht="12.75">
      <c r="E1452" s="64"/>
    </row>
    <row r="1453" ht="12.75">
      <c r="E1453" s="64"/>
    </row>
    <row r="1454" ht="12.75">
      <c r="E1454" s="64"/>
    </row>
    <row r="1455" ht="12.75">
      <c r="E1455" s="64"/>
    </row>
    <row r="1456" ht="12.75">
      <c r="E1456" s="64"/>
    </row>
    <row r="1457" ht="12.75">
      <c r="E1457" s="64"/>
    </row>
    <row r="1458" ht="12.75">
      <c r="E1458" s="64"/>
    </row>
    <row r="1459" ht="12.75">
      <c r="E1459" s="64"/>
    </row>
    <row r="1460" ht="12.75">
      <c r="E1460" s="64"/>
    </row>
    <row r="1461" ht="12.75">
      <c r="E1461" s="64"/>
    </row>
    <row r="1462" ht="12.75">
      <c r="E1462" s="64"/>
    </row>
    <row r="1463" ht="12.75">
      <c r="E1463" s="64"/>
    </row>
    <row r="1464" ht="12.75">
      <c r="E1464" s="64"/>
    </row>
    <row r="1465" ht="12.75">
      <c r="E1465" s="64"/>
    </row>
    <row r="1466" ht="12.75">
      <c r="E1466" s="64"/>
    </row>
    <row r="1467" ht="12.75">
      <c r="E1467" s="64"/>
    </row>
    <row r="1468" ht="12.75">
      <c r="E1468" s="64"/>
    </row>
    <row r="1469" ht="12.75">
      <c r="E1469" s="64"/>
    </row>
    <row r="1470" ht="12.75">
      <c r="E1470" s="64"/>
    </row>
    <row r="1471" ht="12.75">
      <c r="E1471" s="64"/>
    </row>
    <row r="1472" ht="12.75">
      <c r="E1472" s="64"/>
    </row>
    <row r="1473" ht="12.75">
      <c r="E1473" s="64"/>
    </row>
    <row r="1474" ht="12.75">
      <c r="E1474" s="64"/>
    </row>
    <row r="1475" ht="12.75">
      <c r="E1475" s="64"/>
    </row>
    <row r="1476" ht="12.75">
      <c r="E1476" s="64"/>
    </row>
    <row r="1477" ht="12.75">
      <c r="E1477" s="64"/>
    </row>
    <row r="1478" ht="12.75">
      <c r="E1478" s="64"/>
    </row>
    <row r="1479" ht="12.75">
      <c r="E1479" s="64"/>
    </row>
    <row r="1480" ht="12.75">
      <c r="E1480" s="64"/>
    </row>
    <row r="1481" ht="12.75">
      <c r="E1481" s="64"/>
    </row>
    <row r="1482" ht="12.75">
      <c r="E1482" s="64"/>
    </row>
    <row r="1483" ht="12.75">
      <c r="E1483" s="64"/>
    </row>
    <row r="1484" ht="12.75">
      <c r="E1484" s="64"/>
    </row>
    <row r="1485" ht="12.75">
      <c r="E1485" s="64"/>
    </row>
    <row r="1486" ht="12.75">
      <c r="E1486" s="64"/>
    </row>
    <row r="1487" ht="12.75">
      <c r="E1487" s="64"/>
    </row>
    <row r="1488" ht="12.75">
      <c r="E1488" s="64"/>
    </row>
    <row r="1489" ht="12.75">
      <c r="E1489" s="64"/>
    </row>
    <row r="1490" ht="12.75">
      <c r="E1490" s="64"/>
    </row>
    <row r="1491" ht="12.75">
      <c r="E1491" s="64"/>
    </row>
    <row r="1492" ht="12.75">
      <c r="E1492" s="64"/>
    </row>
    <row r="1493" ht="12.75">
      <c r="E1493" s="64"/>
    </row>
    <row r="1494" ht="12.75">
      <c r="E1494" s="64"/>
    </row>
    <row r="1495" ht="12.75">
      <c r="E1495" s="64"/>
    </row>
    <row r="1496" ht="12.75">
      <c r="E1496" s="64"/>
    </row>
    <row r="1497" ht="12.75">
      <c r="E1497" s="64"/>
    </row>
    <row r="1498" ht="12.75">
      <c r="E1498" s="64"/>
    </row>
    <row r="1499" ht="12.75">
      <c r="E1499" s="64"/>
    </row>
    <row r="1500" ht="12.75">
      <c r="E1500" s="64"/>
    </row>
    <row r="1501" ht="12.75">
      <c r="E1501" s="64"/>
    </row>
    <row r="1502" ht="12.75">
      <c r="E1502" s="64"/>
    </row>
    <row r="1503" ht="12.75">
      <c r="E1503" s="64"/>
    </row>
    <row r="1504" ht="12.75">
      <c r="E1504" s="64"/>
    </row>
    <row r="1505" ht="12.75">
      <c r="E1505" s="64"/>
    </row>
    <row r="1506" ht="12.75">
      <c r="E1506" s="64"/>
    </row>
    <row r="1507" ht="12.75">
      <c r="E1507" s="64"/>
    </row>
    <row r="1508" ht="12.75">
      <c r="E1508" s="64"/>
    </row>
    <row r="1509" ht="12.75">
      <c r="E1509" s="64"/>
    </row>
    <row r="1510" ht="12.75">
      <c r="E1510" s="64"/>
    </row>
    <row r="1511" ht="12.75">
      <c r="E1511" s="64"/>
    </row>
    <row r="1512" ht="12.75">
      <c r="E1512" s="64"/>
    </row>
    <row r="1513" ht="12.75">
      <c r="E1513" s="64"/>
    </row>
    <row r="1514" ht="12.75">
      <c r="E1514" s="64"/>
    </row>
    <row r="1515" ht="12.75">
      <c r="E1515" s="64"/>
    </row>
    <row r="1516" ht="12.75">
      <c r="E1516" s="64"/>
    </row>
    <row r="1517" ht="12.75">
      <c r="E1517" s="64"/>
    </row>
    <row r="1518" ht="12.75">
      <c r="E1518" s="64"/>
    </row>
    <row r="1519" ht="12.75">
      <c r="E1519" s="64"/>
    </row>
    <row r="1520" ht="12.75">
      <c r="E1520" s="64"/>
    </row>
    <row r="1521" ht="12.75">
      <c r="E1521" s="64"/>
    </row>
    <row r="1522" ht="12.75">
      <c r="E1522" s="64"/>
    </row>
    <row r="1523" ht="12.75">
      <c r="E1523" s="64"/>
    </row>
    <row r="1524" ht="12.75">
      <c r="E1524" s="64"/>
    </row>
    <row r="1525" ht="12.75">
      <c r="E1525" s="64"/>
    </row>
    <row r="1526" ht="12.75">
      <c r="E1526" s="64"/>
    </row>
    <row r="1527" ht="12.75">
      <c r="E1527" s="64"/>
    </row>
    <row r="1528" ht="12.75">
      <c r="E1528" s="64"/>
    </row>
    <row r="1529" ht="12.75">
      <c r="E1529" s="64"/>
    </row>
    <row r="1530" ht="12.75">
      <c r="E1530" s="64"/>
    </row>
    <row r="1531" ht="12.75">
      <c r="E1531" s="64"/>
    </row>
    <row r="1532" ht="12.75">
      <c r="E1532" s="64"/>
    </row>
    <row r="1533" ht="12.75">
      <c r="E1533" s="64"/>
    </row>
    <row r="1534" ht="12.75">
      <c r="E1534" s="64"/>
    </row>
    <row r="1535" ht="12.75">
      <c r="E1535" s="64"/>
    </row>
    <row r="1536" ht="12.75">
      <c r="E1536" s="64"/>
    </row>
    <row r="1537" ht="12.75">
      <c r="E1537" s="64"/>
    </row>
    <row r="1538" ht="12.75">
      <c r="E1538" s="64"/>
    </row>
    <row r="1539" ht="12.75">
      <c r="E1539" s="64"/>
    </row>
    <row r="1540" ht="12.75">
      <c r="E1540" s="64"/>
    </row>
    <row r="1541" ht="12.75">
      <c r="E1541" s="64"/>
    </row>
    <row r="1542" ht="12.75">
      <c r="E1542" s="64"/>
    </row>
    <row r="1543" ht="12.75">
      <c r="E1543" s="64"/>
    </row>
    <row r="1544" ht="12.75">
      <c r="E1544" s="64"/>
    </row>
    <row r="1545" ht="12.75">
      <c r="E1545" s="64"/>
    </row>
    <row r="1546" ht="12.75">
      <c r="E1546" s="64"/>
    </row>
    <row r="1547" ht="12.75">
      <c r="E1547" s="64"/>
    </row>
    <row r="1548" ht="12.75">
      <c r="E1548" s="64"/>
    </row>
    <row r="1549" ht="12.75">
      <c r="E1549" s="64"/>
    </row>
    <row r="1550" ht="12.75">
      <c r="E1550" s="64"/>
    </row>
    <row r="1551" ht="12.75">
      <c r="E1551" s="64"/>
    </row>
    <row r="1552" ht="12.75">
      <c r="E1552" s="64"/>
    </row>
    <row r="1553" ht="12.75">
      <c r="E1553" s="64"/>
    </row>
    <row r="1554" ht="12.75">
      <c r="E1554" s="64"/>
    </row>
    <row r="1555" ht="12.75">
      <c r="E1555" s="64"/>
    </row>
    <row r="1556" ht="12.75">
      <c r="E1556" s="64"/>
    </row>
    <row r="1557" ht="12.75">
      <c r="E1557" s="64"/>
    </row>
    <row r="1558" ht="12.75">
      <c r="E1558" s="64"/>
    </row>
    <row r="1559" ht="12.75">
      <c r="E1559" s="64"/>
    </row>
    <row r="1560" ht="12.75">
      <c r="E1560" s="64"/>
    </row>
    <row r="1561" ht="12.75">
      <c r="E1561" s="64"/>
    </row>
    <row r="1562" ht="12.75">
      <c r="E1562" s="64"/>
    </row>
    <row r="1563" ht="12.75">
      <c r="E1563" s="64"/>
    </row>
    <row r="1564" ht="12.75">
      <c r="E1564" s="64"/>
    </row>
    <row r="1565" ht="12.75">
      <c r="E1565" s="64"/>
    </row>
    <row r="1566" ht="12.75">
      <c r="E1566" s="64"/>
    </row>
    <row r="1567" ht="12.75">
      <c r="E1567" s="64"/>
    </row>
    <row r="1568" ht="12.75">
      <c r="E1568" s="64"/>
    </row>
    <row r="1569" ht="12.75">
      <c r="E1569" s="64"/>
    </row>
    <row r="1570" ht="12.75">
      <c r="E1570" s="64"/>
    </row>
    <row r="1571" ht="12.75">
      <c r="E1571" s="64"/>
    </row>
    <row r="1572" ht="12.75">
      <c r="E1572" s="64"/>
    </row>
    <row r="1573" ht="12.75">
      <c r="E1573" s="64"/>
    </row>
    <row r="1574" ht="12.75">
      <c r="E1574" s="64"/>
    </row>
    <row r="1575" ht="12.75">
      <c r="E1575" s="64"/>
    </row>
    <row r="1576" ht="12.75">
      <c r="E1576" s="64"/>
    </row>
    <row r="1577" ht="12.75">
      <c r="E1577" s="64"/>
    </row>
    <row r="1578" ht="12.75">
      <c r="E1578" s="64"/>
    </row>
    <row r="1579" ht="12.75">
      <c r="E1579" s="64"/>
    </row>
    <row r="1580" ht="12.75">
      <c r="E1580" s="64"/>
    </row>
    <row r="1581" ht="12.75">
      <c r="E1581" s="64"/>
    </row>
    <row r="1582" ht="12.75">
      <c r="E1582" s="64"/>
    </row>
    <row r="1583" ht="12.75">
      <c r="E1583" s="64"/>
    </row>
    <row r="1584" ht="12.75">
      <c r="E1584" s="64"/>
    </row>
    <row r="1585" ht="12.75">
      <c r="E1585" s="64"/>
    </row>
    <row r="1586" ht="12.75">
      <c r="E1586" s="64"/>
    </row>
    <row r="1587" ht="12.75">
      <c r="E1587" s="64"/>
    </row>
    <row r="1588" ht="12.75">
      <c r="E1588" s="64"/>
    </row>
    <row r="1589" ht="12.75">
      <c r="E1589" s="64"/>
    </row>
    <row r="1590" ht="12.75">
      <c r="E1590" s="64"/>
    </row>
    <row r="1591" ht="12.75">
      <c r="E1591" s="64"/>
    </row>
    <row r="1592" ht="12.75">
      <c r="E1592" s="64"/>
    </row>
    <row r="1593" ht="12.75">
      <c r="E1593" s="64"/>
    </row>
    <row r="1594" ht="12.75">
      <c r="E1594" s="64"/>
    </row>
    <row r="1595" ht="12.75">
      <c r="E1595" s="64"/>
    </row>
    <row r="1596" ht="12.75">
      <c r="E1596" s="64"/>
    </row>
    <row r="1597" ht="12.75">
      <c r="E1597" s="64"/>
    </row>
    <row r="1598" ht="12.75">
      <c r="E1598" s="64"/>
    </row>
    <row r="1599" ht="12.75">
      <c r="E1599" s="64"/>
    </row>
    <row r="1600" ht="12.75">
      <c r="E1600" s="64"/>
    </row>
    <row r="1601" ht="12.75">
      <c r="E1601" s="64"/>
    </row>
    <row r="1602" ht="12.75">
      <c r="E1602" s="64"/>
    </row>
    <row r="1603" ht="12.75">
      <c r="E1603" s="64"/>
    </row>
    <row r="1604" ht="12.75">
      <c r="E1604" s="64"/>
    </row>
    <row r="1605" ht="12.75">
      <c r="E1605" s="64"/>
    </row>
    <row r="1606" ht="12.75">
      <c r="E1606" s="64"/>
    </row>
    <row r="1607" ht="12.75">
      <c r="E1607" s="64"/>
    </row>
    <row r="1608" ht="12.75">
      <c r="E1608" s="64"/>
    </row>
    <row r="1609" ht="12.75">
      <c r="E1609" s="64"/>
    </row>
    <row r="1610" ht="12.75">
      <c r="E1610" s="64"/>
    </row>
    <row r="1611" ht="12.75">
      <c r="E1611" s="64"/>
    </row>
    <row r="1612" ht="12.75">
      <c r="E1612" s="64"/>
    </row>
    <row r="1613" ht="12.75">
      <c r="E1613" s="64"/>
    </row>
    <row r="1614" ht="12.75">
      <c r="E1614" s="64"/>
    </row>
    <row r="1615" ht="12.75">
      <c r="E1615" s="64"/>
    </row>
    <row r="1616" ht="12.75">
      <c r="E1616" s="64"/>
    </row>
    <row r="1617" ht="12.75">
      <c r="E1617" s="64"/>
    </row>
    <row r="1618" ht="12.75">
      <c r="E1618" s="64"/>
    </row>
    <row r="1619" ht="12.75">
      <c r="E1619" s="64"/>
    </row>
    <row r="1620" ht="12.75">
      <c r="E1620" s="64"/>
    </row>
    <row r="1621" ht="12.75">
      <c r="E1621" s="64"/>
    </row>
    <row r="1622" ht="12.75">
      <c r="E1622" s="64"/>
    </row>
    <row r="1623" ht="12.75">
      <c r="E1623" s="64"/>
    </row>
    <row r="1624" ht="12.75">
      <c r="E1624" s="64"/>
    </row>
    <row r="1625" ht="12.75">
      <c r="E1625" s="64"/>
    </row>
    <row r="1626" ht="12.75">
      <c r="E1626" s="64"/>
    </row>
    <row r="1627" ht="12.75">
      <c r="E1627" s="64"/>
    </row>
    <row r="1628" ht="12.75">
      <c r="E1628" s="64"/>
    </row>
    <row r="1629" ht="12.75">
      <c r="E1629" s="64"/>
    </row>
    <row r="1630" ht="12.75">
      <c r="E1630" s="64"/>
    </row>
    <row r="1631" ht="12.75">
      <c r="E1631" s="64"/>
    </row>
    <row r="1632" ht="12.75">
      <c r="E1632" s="64"/>
    </row>
    <row r="1633" ht="12.75">
      <c r="E1633" s="64"/>
    </row>
    <row r="1634" ht="12.75">
      <c r="E1634" s="64"/>
    </row>
    <row r="1635" ht="12.75">
      <c r="E1635" s="64"/>
    </row>
    <row r="1636" ht="12.75">
      <c r="E1636" s="64"/>
    </row>
    <row r="1637" ht="12.75">
      <c r="E1637" s="64"/>
    </row>
    <row r="1638" ht="12.75">
      <c r="E1638" s="64"/>
    </row>
    <row r="1639" ht="12.75">
      <c r="E1639" s="64"/>
    </row>
    <row r="1640" ht="12.75">
      <c r="E1640" s="64"/>
    </row>
    <row r="1641" ht="12.75">
      <c r="E1641" s="64"/>
    </row>
    <row r="1642" ht="12.75">
      <c r="E1642" s="64"/>
    </row>
    <row r="1643" ht="12.75">
      <c r="E1643" s="64"/>
    </row>
    <row r="1644" ht="12.75">
      <c r="E1644" s="64"/>
    </row>
    <row r="1645" ht="12.75">
      <c r="E1645" s="64"/>
    </row>
    <row r="1646" ht="12.75">
      <c r="E1646" s="64"/>
    </row>
    <row r="1647" ht="12.75">
      <c r="E1647" s="64"/>
    </row>
    <row r="1648" ht="12.75">
      <c r="E1648" s="64"/>
    </row>
    <row r="1649" ht="12.75">
      <c r="E1649" s="64"/>
    </row>
    <row r="1650" ht="12.75">
      <c r="E1650" s="64"/>
    </row>
    <row r="1651" ht="12.75">
      <c r="E1651" s="64"/>
    </row>
    <row r="1652" ht="12.75">
      <c r="E1652" s="64"/>
    </row>
    <row r="1653" ht="12.75">
      <c r="E1653" s="64"/>
    </row>
    <row r="1654" ht="12.75">
      <c r="E1654" s="64"/>
    </row>
    <row r="1655" ht="12.75">
      <c r="E1655" s="64"/>
    </row>
    <row r="1656" ht="12.75">
      <c r="E1656" s="64"/>
    </row>
    <row r="1657" ht="12.75">
      <c r="E1657" s="64"/>
    </row>
    <row r="1658" ht="12.75">
      <c r="E1658" s="64"/>
    </row>
    <row r="1659" ht="12.75">
      <c r="E1659" s="64"/>
    </row>
    <row r="1660" ht="12.75">
      <c r="E1660" s="64"/>
    </row>
    <row r="1661" ht="12.75">
      <c r="E1661" s="64"/>
    </row>
    <row r="1662" ht="12.75">
      <c r="E1662" s="64"/>
    </row>
    <row r="1663" ht="12.75">
      <c r="E1663" s="64"/>
    </row>
    <row r="1664" ht="12.75">
      <c r="E1664" s="64"/>
    </row>
    <row r="1665" ht="12.75">
      <c r="E1665" s="64"/>
    </row>
    <row r="1666" ht="12.75">
      <c r="E1666" s="64"/>
    </row>
    <row r="1667" ht="12.75">
      <c r="E1667" s="64"/>
    </row>
    <row r="1668" ht="12.75">
      <c r="E1668" s="64"/>
    </row>
    <row r="1669" ht="12.75">
      <c r="E1669" s="64"/>
    </row>
    <row r="1670" ht="12.75">
      <c r="E1670" s="64"/>
    </row>
    <row r="1671" ht="12.75">
      <c r="E1671" s="64"/>
    </row>
    <row r="1672" ht="12.75">
      <c r="E1672" s="64"/>
    </row>
    <row r="1673" ht="12.75">
      <c r="E1673" s="64"/>
    </row>
    <row r="1674" ht="12.75">
      <c r="E1674" s="64"/>
    </row>
    <row r="1675" ht="12.75">
      <c r="E1675" s="64"/>
    </row>
    <row r="1676" ht="12.75">
      <c r="E1676" s="64"/>
    </row>
    <row r="1677" ht="12.75">
      <c r="E1677" s="64"/>
    </row>
    <row r="1678" ht="12.75">
      <c r="E1678" s="64"/>
    </row>
    <row r="1679" ht="12.75">
      <c r="E1679" s="64"/>
    </row>
    <row r="1680" ht="12.75">
      <c r="E1680" s="64"/>
    </row>
    <row r="1681" ht="12.75">
      <c r="E1681" s="64"/>
    </row>
    <row r="1682" ht="12.75">
      <c r="E1682" s="64"/>
    </row>
    <row r="1683" ht="12.75">
      <c r="E1683" s="64"/>
    </row>
    <row r="1684" ht="12.75">
      <c r="E1684" s="64"/>
    </row>
    <row r="1685" ht="12.75">
      <c r="E1685" s="64"/>
    </row>
    <row r="1686" ht="12.75">
      <c r="E1686" s="64"/>
    </row>
    <row r="1687" ht="12.75">
      <c r="E1687" s="64"/>
    </row>
    <row r="1688" ht="12.75">
      <c r="E1688" s="64"/>
    </row>
    <row r="1689" ht="12.75">
      <c r="E1689" s="64"/>
    </row>
    <row r="1690" ht="12.75">
      <c r="E1690" s="64"/>
    </row>
    <row r="1691" ht="12.75">
      <c r="E1691" s="64"/>
    </row>
    <row r="1692" ht="12.75">
      <c r="E1692" s="64"/>
    </row>
    <row r="1693" ht="12.75">
      <c r="E1693" s="64"/>
    </row>
    <row r="1694" ht="12.75">
      <c r="E1694" s="64"/>
    </row>
    <row r="1695" ht="12.75">
      <c r="E1695" s="64"/>
    </row>
    <row r="1696" ht="12.75">
      <c r="E1696" s="64"/>
    </row>
    <row r="1697" ht="12.75">
      <c r="E1697" s="64"/>
    </row>
    <row r="1698" ht="12.75">
      <c r="E1698" s="64"/>
    </row>
    <row r="1699" ht="12.75">
      <c r="E1699" s="64"/>
    </row>
    <row r="1700" ht="12.75">
      <c r="E1700" s="64"/>
    </row>
    <row r="1701" ht="12.75">
      <c r="E1701" s="64"/>
    </row>
    <row r="1702" ht="12.75">
      <c r="E1702" s="64"/>
    </row>
    <row r="1703" ht="12.75">
      <c r="E1703" s="64"/>
    </row>
    <row r="1704" ht="12.75">
      <c r="E1704" s="64"/>
    </row>
    <row r="1705" ht="12.75">
      <c r="E1705" s="64"/>
    </row>
    <row r="1706" ht="12.75">
      <c r="E1706" s="64"/>
    </row>
    <row r="1707" ht="12.75">
      <c r="E1707" s="64"/>
    </row>
    <row r="1708" ht="12.75">
      <c r="E1708" s="64"/>
    </row>
    <row r="1709" ht="12.75">
      <c r="E1709" s="64"/>
    </row>
    <row r="1710" ht="12.75">
      <c r="E1710" s="64"/>
    </row>
    <row r="1711" ht="12.75">
      <c r="E1711" s="64"/>
    </row>
    <row r="1712" ht="12.75">
      <c r="E1712" s="64"/>
    </row>
    <row r="1713" ht="12.75">
      <c r="E1713" s="64"/>
    </row>
    <row r="1714" ht="12.75">
      <c r="E1714" s="64"/>
    </row>
    <row r="1715" ht="12.75">
      <c r="E1715" s="64"/>
    </row>
    <row r="1716" ht="12.75">
      <c r="E1716" s="64"/>
    </row>
    <row r="1717" ht="12.75">
      <c r="E1717" s="64"/>
    </row>
    <row r="1718" ht="12.75">
      <c r="E1718" s="64"/>
    </row>
    <row r="1719" ht="12.75">
      <c r="E1719" s="64"/>
    </row>
    <row r="1720" ht="12.75">
      <c r="E1720" s="64"/>
    </row>
    <row r="1721" ht="12.75">
      <c r="E1721" s="64"/>
    </row>
    <row r="1722" ht="12.75">
      <c r="E1722" s="64"/>
    </row>
    <row r="1723" ht="12.75">
      <c r="E1723" s="64"/>
    </row>
    <row r="1724" ht="12.75">
      <c r="E1724" s="64"/>
    </row>
    <row r="1725" ht="12.75">
      <c r="E1725" s="64"/>
    </row>
    <row r="1726" ht="12.75">
      <c r="E1726" s="64"/>
    </row>
    <row r="1727" ht="12.75">
      <c r="E1727" s="64"/>
    </row>
    <row r="1728" ht="12.75">
      <c r="E1728" s="64"/>
    </row>
    <row r="1729" ht="12.75">
      <c r="E1729" s="64"/>
    </row>
    <row r="1730" ht="12.75">
      <c r="E1730" s="64"/>
    </row>
    <row r="1731" ht="12.75">
      <c r="E1731" s="64"/>
    </row>
    <row r="1732" ht="12.75">
      <c r="E1732" s="64"/>
    </row>
    <row r="1733" ht="12.75">
      <c r="E1733" s="64"/>
    </row>
    <row r="1734" ht="12.75">
      <c r="E1734" s="64"/>
    </row>
    <row r="1735" ht="12.75">
      <c r="E1735" s="64"/>
    </row>
    <row r="1736" ht="12.75">
      <c r="E1736" s="64"/>
    </row>
    <row r="1737" ht="12.75">
      <c r="E1737" s="64"/>
    </row>
    <row r="1738" ht="12.75">
      <c r="E1738" s="64"/>
    </row>
    <row r="1739" ht="12.75">
      <c r="E1739" s="64"/>
    </row>
    <row r="1740" ht="12.75">
      <c r="E1740" s="64"/>
    </row>
    <row r="1741" ht="12.75">
      <c r="E1741" s="64"/>
    </row>
    <row r="1742" ht="12.75">
      <c r="E1742" s="64"/>
    </row>
    <row r="1743" ht="12.75">
      <c r="E1743" s="64"/>
    </row>
    <row r="1744" ht="12.75">
      <c r="E1744" s="64"/>
    </row>
    <row r="1745" ht="12.75">
      <c r="E1745" s="64"/>
    </row>
    <row r="1746" ht="12.75">
      <c r="E1746" s="64"/>
    </row>
    <row r="1747" ht="12.75">
      <c r="E1747" s="64"/>
    </row>
    <row r="1748" ht="12.75">
      <c r="E1748" s="64"/>
    </row>
    <row r="1749" ht="12.75">
      <c r="E1749" s="64"/>
    </row>
    <row r="1750" ht="12.75">
      <c r="E1750" s="64"/>
    </row>
    <row r="1751" ht="12.75">
      <c r="E1751" s="64"/>
    </row>
    <row r="1752" ht="12.75">
      <c r="E1752" s="64"/>
    </row>
    <row r="1753" ht="12.75">
      <c r="E1753" s="64"/>
    </row>
    <row r="1754" ht="12.75">
      <c r="E1754" s="64"/>
    </row>
    <row r="1755" ht="12.75">
      <c r="E1755" s="64"/>
    </row>
    <row r="1756" ht="12.75">
      <c r="E1756" s="64"/>
    </row>
    <row r="1757" ht="12.75">
      <c r="E1757" s="64"/>
    </row>
    <row r="1758" ht="12.75">
      <c r="E1758" s="64"/>
    </row>
    <row r="1759" ht="12.75">
      <c r="E1759" s="64"/>
    </row>
    <row r="1760" ht="12.75">
      <c r="E1760" s="64"/>
    </row>
    <row r="1761" ht="12.75">
      <c r="E1761" s="64"/>
    </row>
    <row r="1762" ht="12.75">
      <c r="E1762" s="64"/>
    </row>
    <row r="1763" ht="12.75">
      <c r="E1763" s="64"/>
    </row>
    <row r="1764" ht="12.75">
      <c r="E1764" s="64"/>
    </row>
    <row r="1765" ht="12.75">
      <c r="E1765" s="64"/>
    </row>
    <row r="1766" ht="12.75">
      <c r="E1766" s="64"/>
    </row>
    <row r="1767" ht="12.75">
      <c r="E1767" s="64"/>
    </row>
    <row r="1768" ht="12.75">
      <c r="E1768" s="64"/>
    </row>
    <row r="1769" ht="12.75">
      <c r="E1769" s="64"/>
    </row>
    <row r="1770" ht="12.75">
      <c r="E1770" s="64"/>
    </row>
    <row r="1771" ht="12.75">
      <c r="E1771" s="64"/>
    </row>
    <row r="1772" ht="12.75">
      <c r="E1772" s="64"/>
    </row>
    <row r="1773" ht="12.75">
      <c r="E1773" s="64"/>
    </row>
    <row r="1774" ht="12.75">
      <c r="E1774" s="64"/>
    </row>
    <row r="1775" ht="12.75">
      <c r="E1775" s="64"/>
    </row>
    <row r="1776" ht="12.75">
      <c r="E1776" s="64"/>
    </row>
    <row r="1777" ht="12.75">
      <c r="E1777" s="64"/>
    </row>
    <row r="1778" ht="12.75">
      <c r="E1778" s="64"/>
    </row>
    <row r="1779" ht="12.75">
      <c r="E1779" s="64"/>
    </row>
    <row r="1780" ht="12.75">
      <c r="E1780" s="64"/>
    </row>
    <row r="1781" ht="12.75">
      <c r="E1781" s="64"/>
    </row>
    <row r="1782" ht="12.75">
      <c r="E1782" s="64"/>
    </row>
    <row r="1783" ht="12.75">
      <c r="E1783" s="64"/>
    </row>
    <row r="1784" ht="12.75">
      <c r="E1784" s="64"/>
    </row>
    <row r="1785" ht="12.75">
      <c r="E1785" s="64"/>
    </row>
    <row r="1786" ht="12.75">
      <c r="E1786" s="64"/>
    </row>
    <row r="1787" ht="12.75">
      <c r="E1787" s="64"/>
    </row>
    <row r="1788" ht="12.75">
      <c r="E1788" s="64"/>
    </row>
    <row r="1789" ht="12.75">
      <c r="E1789" s="64"/>
    </row>
    <row r="1790" ht="12.75">
      <c r="E1790" s="64"/>
    </row>
    <row r="1791" ht="12.75">
      <c r="E1791" s="64"/>
    </row>
    <row r="1792" ht="12.75">
      <c r="E1792" s="64"/>
    </row>
    <row r="1793" ht="12.75">
      <c r="E1793" s="64"/>
    </row>
    <row r="1794" ht="12.75">
      <c r="E1794" s="64"/>
    </row>
    <row r="1795" ht="12.75">
      <c r="E1795" s="64"/>
    </row>
    <row r="1796" ht="12.75">
      <c r="E1796" s="64"/>
    </row>
    <row r="1797" ht="12.75">
      <c r="E1797" s="64"/>
    </row>
    <row r="1798" ht="12.75">
      <c r="E1798" s="64"/>
    </row>
    <row r="1799" ht="12.75">
      <c r="E1799" s="64"/>
    </row>
    <row r="1800" ht="12.75">
      <c r="E1800" s="64"/>
    </row>
    <row r="1801" ht="12.75">
      <c r="E1801" s="64"/>
    </row>
    <row r="1802" ht="12.75">
      <c r="E1802" s="64"/>
    </row>
    <row r="1803" ht="12.75">
      <c r="E1803" s="64"/>
    </row>
    <row r="1804" ht="12.75">
      <c r="E1804" s="64"/>
    </row>
    <row r="1805" ht="12.75">
      <c r="E1805" s="64"/>
    </row>
    <row r="1806" ht="12.75">
      <c r="E1806" s="64"/>
    </row>
    <row r="1807" ht="12.75">
      <c r="E1807" s="64"/>
    </row>
    <row r="1808" ht="12.75">
      <c r="E1808" s="64"/>
    </row>
    <row r="1809" ht="12.75">
      <c r="E1809" s="64"/>
    </row>
    <row r="1810" ht="12.75">
      <c r="E1810" s="64"/>
    </row>
    <row r="1811" ht="12.75">
      <c r="E1811" s="64"/>
    </row>
    <row r="1812" ht="12.75">
      <c r="E1812" s="64"/>
    </row>
    <row r="1813" ht="12.75">
      <c r="E1813" s="64"/>
    </row>
    <row r="1814" ht="12.75">
      <c r="E1814" s="64"/>
    </row>
    <row r="1815" ht="12.75">
      <c r="E1815" s="64"/>
    </row>
    <row r="1816" ht="12.75">
      <c r="E1816" s="64"/>
    </row>
    <row r="1817" ht="12.75">
      <c r="E1817" s="64"/>
    </row>
    <row r="1818" ht="12.75">
      <c r="E1818" s="64"/>
    </row>
    <row r="1819" ht="12.75">
      <c r="E1819" s="64"/>
    </row>
    <row r="1820" ht="12.75">
      <c r="E1820" s="64"/>
    </row>
    <row r="1821" ht="12.75">
      <c r="E1821" s="64"/>
    </row>
    <row r="1822" ht="12.75">
      <c r="E1822" s="64"/>
    </row>
    <row r="1823" ht="12.75">
      <c r="E1823" s="64"/>
    </row>
    <row r="1824" ht="12.75">
      <c r="E1824" s="64"/>
    </row>
    <row r="1825" ht="12.75">
      <c r="E1825" s="64"/>
    </row>
    <row r="1826" ht="12.75">
      <c r="E1826" s="64"/>
    </row>
    <row r="1827" ht="12.75">
      <c r="E1827" s="64"/>
    </row>
    <row r="1828" ht="12.75">
      <c r="E1828" s="64"/>
    </row>
    <row r="1829" ht="12.75">
      <c r="E1829" s="64"/>
    </row>
    <row r="1830" ht="12.75">
      <c r="E1830" s="64"/>
    </row>
    <row r="1831" ht="12.75">
      <c r="E1831" s="64"/>
    </row>
    <row r="1832" ht="12.75">
      <c r="E1832" s="64"/>
    </row>
    <row r="1833" ht="12.75">
      <c r="E1833" s="64"/>
    </row>
    <row r="1834" ht="12.75">
      <c r="E1834" s="64"/>
    </row>
    <row r="1835" ht="12.75">
      <c r="E1835" s="64"/>
    </row>
    <row r="1836" ht="12.75">
      <c r="E1836" s="64"/>
    </row>
    <row r="1837" ht="12.75">
      <c r="E1837" s="64"/>
    </row>
    <row r="1838" ht="12.75">
      <c r="E1838" s="64"/>
    </row>
    <row r="1839" ht="12.75">
      <c r="E1839" s="64"/>
    </row>
    <row r="1840" ht="12.75">
      <c r="E1840" s="64"/>
    </row>
    <row r="1841" ht="12.75">
      <c r="E1841" s="64"/>
    </row>
    <row r="1842" ht="12.75">
      <c r="E1842" s="64"/>
    </row>
    <row r="1843" ht="12.75">
      <c r="E1843" s="64"/>
    </row>
    <row r="1844" ht="12.75">
      <c r="E1844" s="64"/>
    </row>
    <row r="1845" ht="12.75">
      <c r="E1845" s="64"/>
    </row>
    <row r="1846" ht="12.75">
      <c r="E1846" s="64"/>
    </row>
    <row r="1847" ht="12.75">
      <c r="E1847" s="64"/>
    </row>
    <row r="1848" ht="12.75">
      <c r="E1848" s="64"/>
    </row>
    <row r="1849" ht="12.75">
      <c r="E1849" s="64"/>
    </row>
    <row r="1850" ht="12.75">
      <c r="E1850" s="64"/>
    </row>
    <row r="1851" ht="12.75">
      <c r="E1851" s="64"/>
    </row>
    <row r="1852" ht="12.75">
      <c r="E1852" s="64"/>
    </row>
    <row r="1853" ht="12.75">
      <c r="E1853" s="64"/>
    </row>
    <row r="1854" ht="12.75">
      <c r="E1854" s="64"/>
    </row>
    <row r="1855" ht="12.75">
      <c r="E1855" s="64"/>
    </row>
    <row r="1856" ht="12.75">
      <c r="E1856" s="64"/>
    </row>
    <row r="1857" ht="12.75">
      <c r="E1857" s="64"/>
    </row>
    <row r="1858" ht="12.75">
      <c r="E1858" s="64"/>
    </row>
    <row r="1859" ht="12.75">
      <c r="E1859" s="64"/>
    </row>
    <row r="1860" ht="12.75">
      <c r="E1860" s="64"/>
    </row>
    <row r="1861" ht="12.75">
      <c r="E1861" s="64"/>
    </row>
    <row r="1862" ht="12.75">
      <c r="E1862" s="64"/>
    </row>
    <row r="1863" ht="12.75">
      <c r="E1863" s="64"/>
    </row>
    <row r="1864" ht="12.75">
      <c r="E1864" s="64"/>
    </row>
    <row r="1865" ht="12.75">
      <c r="E1865" s="64"/>
    </row>
    <row r="1866" ht="12.75">
      <c r="E1866" s="64"/>
    </row>
    <row r="1867" ht="12.75">
      <c r="E1867" s="64"/>
    </row>
    <row r="1868" ht="12.75">
      <c r="E1868" s="64"/>
    </row>
    <row r="1869" ht="12.75">
      <c r="E1869" s="64"/>
    </row>
    <row r="1870" ht="12.75">
      <c r="E1870" s="64"/>
    </row>
    <row r="1871" ht="12.75">
      <c r="E1871" s="64"/>
    </row>
    <row r="1872" ht="12.75">
      <c r="E1872" s="64"/>
    </row>
    <row r="1873" ht="12.75">
      <c r="E1873" s="64"/>
    </row>
    <row r="1874" ht="12.75">
      <c r="E1874" s="64"/>
    </row>
    <row r="1875" ht="12.75">
      <c r="E1875" s="64"/>
    </row>
    <row r="1876" ht="12.75">
      <c r="E1876" s="64"/>
    </row>
    <row r="1877" ht="12.75">
      <c r="E1877" s="64"/>
    </row>
    <row r="1878" ht="12.75">
      <c r="E1878" s="64"/>
    </row>
    <row r="1879" ht="12.75">
      <c r="E1879" s="64"/>
    </row>
    <row r="1880" ht="12.75">
      <c r="E1880" s="64"/>
    </row>
    <row r="1881" ht="12.75">
      <c r="E1881" s="64"/>
    </row>
    <row r="1882" ht="12.75">
      <c r="E1882" s="64"/>
    </row>
    <row r="1883" ht="12.75">
      <c r="E1883" s="64"/>
    </row>
    <row r="1884" ht="12.75">
      <c r="E1884" s="64"/>
    </row>
    <row r="1885" ht="12.75">
      <c r="E1885" s="64"/>
    </row>
    <row r="1886" ht="12.75">
      <c r="E1886" s="64"/>
    </row>
    <row r="1887" ht="12.75">
      <c r="E1887" s="64"/>
    </row>
    <row r="1888" ht="12.75">
      <c r="E1888" s="64"/>
    </row>
    <row r="1889" ht="12.75">
      <c r="E1889" s="64"/>
    </row>
    <row r="1890" ht="12.75">
      <c r="E1890" s="64"/>
    </row>
    <row r="1891" ht="12.75">
      <c r="E1891" s="64"/>
    </row>
    <row r="1892" ht="12.75">
      <c r="E1892" s="64"/>
    </row>
    <row r="1893" ht="12.75">
      <c r="E1893" s="64"/>
    </row>
    <row r="1894" ht="12.75">
      <c r="E1894" s="64"/>
    </row>
    <row r="1895" ht="12.75">
      <c r="E1895" s="64"/>
    </row>
    <row r="1896" ht="12.75">
      <c r="E1896" s="64"/>
    </row>
    <row r="1897" ht="12.75">
      <c r="E1897" s="64"/>
    </row>
    <row r="1898" ht="12.75">
      <c r="E1898" s="64"/>
    </row>
    <row r="1899" ht="12.75">
      <c r="E1899" s="64"/>
    </row>
    <row r="1900" ht="12.75">
      <c r="E1900" s="64"/>
    </row>
    <row r="1901" ht="12.75">
      <c r="E1901" s="64"/>
    </row>
    <row r="1902" ht="12.75">
      <c r="E1902" s="64"/>
    </row>
    <row r="1903" ht="12.75">
      <c r="E1903" s="64"/>
    </row>
    <row r="1904" ht="12.75">
      <c r="E1904" s="64"/>
    </row>
    <row r="1905" ht="12.75">
      <c r="E1905" s="64"/>
    </row>
    <row r="1906" ht="12.75">
      <c r="E1906" s="64"/>
    </row>
    <row r="1907" ht="12.75">
      <c r="E1907" s="64"/>
    </row>
    <row r="1908" ht="12.75">
      <c r="E1908" s="64"/>
    </row>
    <row r="1909" ht="12.75">
      <c r="E1909" s="64"/>
    </row>
    <row r="1910" ht="12.75">
      <c r="E1910" s="64"/>
    </row>
    <row r="1911" ht="12.75">
      <c r="E1911" s="64"/>
    </row>
    <row r="1912" ht="12.75">
      <c r="E1912" s="64"/>
    </row>
    <row r="1913" ht="12.75">
      <c r="E1913" s="64"/>
    </row>
    <row r="1914" ht="12.75">
      <c r="E1914" s="64"/>
    </row>
    <row r="1915" ht="12.75">
      <c r="E1915" s="64"/>
    </row>
    <row r="1916" ht="12.75">
      <c r="E1916" s="64"/>
    </row>
    <row r="1917" ht="12.75">
      <c r="E1917" s="64"/>
    </row>
    <row r="1918" ht="12.75">
      <c r="E1918" s="64"/>
    </row>
    <row r="1919" ht="12.75">
      <c r="E1919" s="64"/>
    </row>
    <row r="1920" ht="12.75">
      <c r="E1920" s="64"/>
    </row>
    <row r="1921" ht="12.75">
      <c r="E1921" s="64"/>
    </row>
    <row r="1922" ht="12.75">
      <c r="E1922" s="64"/>
    </row>
    <row r="1923" ht="12.75">
      <c r="E1923" s="64"/>
    </row>
    <row r="1924" ht="12.75">
      <c r="E1924" s="64"/>
    </row>
    <row r="1925" ht="12.75">
      <c r="E1925" s="64"/>
    </row>
    <row r="1926" ht="12.75">
      <c r="E1926" s="64"/>
    </row>
    <row r="1927" ht="12.75">
      <c r="E1927" s="64"/>
    </row>
    <row r="1928" ht="12.75">
      <c r="E1928" s="64"/>
    </row>
    <row r="1929" ht="12.75">
      <c r="E1929" s="64"/>
    </row>
    <row r="1930" ht="12.75">
      <c r="E1930" s="64"/>
    </row>
    <row r="1931" ht="12.75">
      <c r="E1931" s="64"/>
    </row>
    <row r="1932" ht="12.75">
      <c r="E1932" s="64"/>
    </row>
    <row r="1933" ht="12.75">
      <c r="E1933" s="64"/>
    </row>
    <row r="1934" ht="12.75">
      <c r="E1934" s="64"/>
    </row>
    <row r="1935" ht="12.75">
      <c r="E1935" s="64"/>
    </row>
    <row r="1936" ht="12.75">
      <c r="E1936" s="64"/>
    </row>
    <row r="1937" ht="12.75">
      <c r="E1937" s="64"/>
    </row>
    <row r="1938" ht="12.75">
      <c r="E1938" s="64"/>
    </row>
    <row r="1939" ht="12.75">
      <c r="E1939" s="64"/>
    </row>
    <row r="1940" ht="12.75">
      <c r="E1940" s="64"/>
    </row>
    <row r="1941" ht="12.75">
      <c r="E1941" s="64"/>
    </row>
    <row r="1942" ht="12.75">
      <c r="E1942" s="64"/>
    </row>
    <row r="1943" ht="12.75">
      <c r="E1943" s="64"/>
    </row>
    <row r="1944" ht="12.75">
      <c r="E1944" s="64"/>
    </row>
    <row r="1945" ht="12.75">
      <c r="E1945" s="64"/>
    </row>
    <row r="1946" ht="12.75">
      <c r="E1946" s="64"/>
    </row>
    <row r="1947" ht="12.75">
      <c r="E1947" s="64"/>
    </row>
    <row r="1948" ht="12.75">
      <c r="E1948" s="64"/>
    </row>
    <row r="1949" ht="12.75">
      <c r="E1949" s="64"/>
    </row>
    <row r="1950" ht="12.75">
      <c r="E1950" s="64"/>
    </row>
    <row r="1951" ht="12.75">
      <c r="E1951" s="64"/>
    </row>
    <row r="1952" ht="12.75">
      <c r="E1952" s="64"/>
    </row>
    <row r="1953" ht="12.75">
      <c r="E1953" s="64"/>
    </row>
    <row r="1954" ht="12.75">
      <c r="E1954" s="64"/>
    </row>
    <row r="1955" ht="12.75">
      <c r="E1955" s="64"/>
    </row>
    <row r="1956" ht="12.75">
      <c r="E1956" s="64"/>
    </row>
    <row r="1957" ht="12.75">
      <c r="E1957" s="64"/>
    </row>
    <row r="1958" ht="12.75">
      <c r="E1958" s="64"/>
    </row>
    <row r="1959" ht="12.75">
      <c r="E1959" s="64"/>
    </row>
    <row r="1960" ht="12.75">
      <c r="E1960" s="64"/>
    </row>
    <row r="1961" ht="12.75">
      <c r="E1961" s="64"/>
    </row>
    <row r="1962" ht="12.75">
      <c r="E1962" s="64"/>
    </row>
    <row r="1963" ht="12.75">
      <c r="E1963" s="64"/>
    </row>
    <row r="1964" ht="12.75">
      <c r="E1964" s="64"/>
    </row>
    <row r="1965" ht="12.75">
      <c r="E1965" s="64"/>
    </row>
    <row r="1966" ht="12.75">
      <c r="E1966" s="64"/>
    </row>
    <row r="1967" ht="12.75">
      <c r="E1967" s="64"/>
    </row>
    <row r="1968" ht="12.75">
      <c r="E1968" s="64"/>
    </row>
    <row r="1969" ht="12.75">
      <c r="E1969" s="64"/>
    </row>
    <row r="1970" ht="12.75">
      <c r="E1970" s="64"/>
    </row>
    <row r="1971" ht="12.75">
      <c r="E1971" s="64"/>
    </row>
    <row r="1972" ht="12.75">
      <c r="E1972" s="64"/>
    </row>
    <row r="1973" ht="12.75">
      <c r="E1973" s="64"/>
    </row>
    <row r="1974" ht="12.75">
      <c r="E1974" s="64"/>
    </row>
    <row r="1975" ht="12.75">
      <c r="E1975" s="64"/>
    </row>
    <row r="1976" ht="12.75">
      <c r="E1976" s="64"/>
    </row>
    <row r="1977" ht="12.75">
      <c r="E1977" s="64"/>
    </row>
    <row r="1978" ht="12.75">
      <c r="E1978" s="64"/>
    </row>
    <row r="1979" ht="12.75">
      <c r="E1979" s="64"/>
    </row>
    <row r="1980" ht="12.75">
      <c r="E1980" s="64"/>
    </row>
    <row r="1981" ht="12.75">
      <c r="E1981" s="64"/>
    </row>
    <row r="1982" ht="12.75">
      <c r="E1982" s="64"/>
    </row>
    <row r="1983" ht="12.75">
      <c r="E1983" s="64"/>
    </row>
    <row r="1984" ht="12.75">
      <c r="E1984" s="64"/>
    </row>
    <row r="1985" ht="12.75">
      <c r="E1985" s="64"/>
    </row>
    <row r="1986" ht="12.75">
      <c r="E1986" s="64"/>
    </row>
    <row r="1987" ht="12.75">
      <c r="E1987" s="64"/>
    </row>
    <row r="1988" ht="12.75">
      <c r="E1988" s="64"/>
    </row>
    <row r="1989" ht="12.75">
      <c r="E1989" s="64"/>
    </row>
    <row r="1990" ht="12.75">
      <c r="E1990" s="64"/>
    </row>
    <row r="1991" ht="12.75">
      <c r="E1991" s="64"/>
    </row>
    <row r="1992" ht="12.75">
      <c r="E1992" s="64"/>
    </row>
    <row r="1993" ht="12.75">
      <c r="E1993" s="64"/>
    </row>
    <row r="1994" ht="12.75">
      <c r="E1994" s="64"/>
    </row>
    <row r="1995" ht="12.75">
      <c r="E1995" s="64"/>
    </row>
    <row r="1996" ht="12.75">
      <c r="E1996" s="64"/>
    </row>
    <row r="1997" ht="12.75">
      <c r="E1997" s="64"/>
    </row>
    <row r="1998" ht="12.75">
      <c r="E1998" s="64"/>
    </row>
    <row r="1999" ht="12.75">
      <c r="E1999" s="64"/>
    </row>
    <row r="2000" ht="12.75">
      <c r="E2000" s="64"/>
    </row>
    <row r="2001" ht="12.75">
      <c r="E2001" s="64"/>
    </row>
    <row r="2002" ht="12.75">
      <c r="E2002" s="64"/>
    </row>
    <row r="2003" ht="12.75">
      <c r="E2003" s="64"/>
    </row>
    <row r="2004" ht="12.75">
      <c r="E2004" s="64"/>
    </row>
    <row r="2005" ht="12.75">
      <c r="E2005" s="64"/>
    </row>
    <row r="2006" ht="12.75">
      <c r="E2006" s="64"/>
    </row>
    <row r="2007" ht="12.75">
      <c r="E2007" s="64"/>
    </row>
    <row r="2008" ht="12.75">
      <c r="E2008" s="64"/>
    </row>
    <row r="2009" ht="12.75">
      <c r="E2009" s="64"/>
    </row>
    <row r="2010" ht="12.75">
      <c r="E2010" s="64"/>
    </row>
    <row r="2011" ht="12.75">
      <c r="E2011" s="64"/>
    </row>
    <row r="2012" ht="12.75">
      <c r="E2012" s="64"/>
    </row>
    <row r="2013" ht="12.75">
      <c r="E2013" s="64"/>
    </row>
    <row r="2014" ht="12.75">
      <c r="E2014" s="64"/>
    </row>
    <row r="2015" ht="12.75">
      <c r="E2015" s="64"/>
    </row>
    <row r="2016" ht="12.75">
      <c r="E2016" s="64"/>
    </row>
    <row r="2017" ht="12.75">
      <c r="E2017" s="64"/>
    </row>
    <row r="2018" ht="12.75">
      <c r="E2018" s="64"/>
    </row>
    <row r="2019" ht="12.75">
      <c r="E2019" s="64"/>
    </row>
    <row r="2020" ht="12.75">
      <c r="E2020" s="64"/>
    </row>
    <row r="2021" ht="12.75">
      <c r="E2021" s="64"/>
    </row>
    <row r="2022" ht="12.75">
      <c r="E2022" s="64"/>
    </row>
    <row r="2023" ht="12.75">
      <c r="E2023" s="64"/>
    </row>
    <row r="2024" ht="12.75">
      <c r="E2024" s="64"/>
    </row>
    <row r="2025" ht="12.75">
      <c r="E2025" s="64"/>
    </row>
    <row r="2026" ht="12.75">
      <c r="E2026" s="64"/>
    </row>
    <row r="2027" ht="12.75">
      <c r="E2027" s="64"/>
    </row>
    <row r="2028" ht="12.75">
      <c r="E2028" s="64"/>
    </row>
    <row r="2029" ht="12.75">
      <c r="E2029" s="64"/>
    </row>
    <row r="2030" ht="12.75">
      <c r="E2030" s="64"/>
    </row>
    <row r="2031" ht="12.75">
      <c r="E2031" s="64"/>
    </row>
    <row r="2032" ht="12.75">
      <c r="E2032" s="64"/>
    </row>
    <row r="2033" ht="12.75">
      <c r="E2033" s="64"/>
    </row>
    <row r="2034" ht="12.75">
      <c r="E2034" s="64"/>
    </row>
    <row r="2035" ht="12.75">
      <c r="E2035" s="64"/>
    </row>
    <row r="2036" ht="12.75">
      <c r="E2036" s="64"/>
    </row>
    <row r="2037" ht="12.75">
      <c r="E2037" s="64"/>
    </row>
    <row r="2038" ht="12.75">
      <c r="E2038" s="64"/>
    </row>
    <row r="2039" ht="12.75">
      <c r="E2039" s="64"/>
    </row>
    <row r="2040" ht="12.75">
      <c r="E2040" s="64"/>
    </row>
    <row r="2041" ht="12.75">
      <c r="E2041" s="64"/>
    </row>
    <row r="2042" ht="12.75">
      <c r="E2042" s="64"/>
    </row>
    <row r="2043" ht="12.75">
      <c r="E2043" s="64"/>
    </row>
    <row r="2044" ht="12.75">
      <c r="E2044" s="64"/>
    </row>
    <row r="2045" ht="12.75">
      <c r="E2045" s="64"/>
    </row>
    <row r="2046" ht="12.75">
      <c r="E2046" s="64"/>
    </row>
    <row r="2047" ht="12.75">
      <c r="E2047" s="64"/>
    </row>
    <row r="2048" ht="12.75">
      <c r="E2048" s="64"/>
    </row>
    <row r="2049" ht="12.75">
      <c r="E2049" s="64"/>
    </row>
    <row r="2050" ht="12.75">
      <c r="E2050" s="64"/>
    </row>
    <row r="2051" ht="12.75">
      <c r="E2051" s="64"/>
    </row>
    <row r="2052" ht="12.75">
      <c r="E2052" s="64"/>
    </row>
    <row r="2053" ht="12.75">
      <c r="E2053" s="64"/>
    </row>
    <row r="2054" ht="12.75">
      <c r="E2054" s="64"/>
    </row>
    <row r="2055" ht="12.75">
      <c r="E2055" s="64"/>
    </row>
    <row r="2056" ht="12.75">
      <c r="E2056" s="64"/>
    </row>
    <row r="2057" ht="12.75">
      <c r="E2057" s="64"/>
    </row>
    <row r="2058" ht="12.75">
      <c r="E2058" s="64"/>
    </row>
    <row r="2059" ht="12.75">
      <c r="E2059" s="64"/>
    </row>
    <row r="2060" ht="12.75">
      <c r="E2060" s="64"/>
    </row>
    <row r="2061" ht="12.75">
      <c r="E2061" s="64"/>
    </row>
    <row r="2062" ht="12.75">
      <c r="E2062" s="64"/>
    </row>
    <row r="2063" ht="12.75">
      <c r="E2063" s="64"/>
    </row>
    <row r="2064" ht="12.75">
      <c r="E2064" s="64"/>
    </row>
    <row r="2065" ht="12.75">
      <c r="E2065" s="64"/>
    </row>
    <row r="2066" ht="12.75">
      <c r="E2066" s="64"/>
    </row>
    <row r="2067" ht="12.75">
      <c r="E2067" s="64"/>
    </row>
    <row r="2068" ht="12.75">
      <c r="E2068" s="64"/>
    </row>
    <row r="2069" ht="12.75">
      <c r="E2069" s="64"/>
    </row>
    <row r="2070" ht="12.75">
      <c r="E2070" s="64"/>
    </row>
    <row r="2071" ht="12.75">
      <c r="E2071" s="64"/>
    </row>
    <row r="2072" ht="12.75">
      <c r="E2072" s="64"/>
    </row>
    <row r="2073" ht="12.75">
      <c r="E2073" s="64"/>
    </row>
    <row r="2074" ht="12.75">
      <c r="E2074" s="64"/>
    </row>
    <row r="2075" ht="12.75">
      <c r="E2075" s="64"/>
    </row>
    <row r="2076" ht="12.75">
      <c r="E2076" s="64"/>
    </row>
    <row r="2077" ht="12.75">
      <c r="E2077" s="64"/>
    </row>
    <row r="2078" ht="12.75">
      <c r="E2078" s="64"/>
    </row>
    <row r="2079" ht="12.75">
      <c r="E2079" s="64"/>
    </row>
    <row r="2080" ht="12.75">
      <c r="E2080" s="64"/>
    </row>
    <row r="2081" ht="12.75">
      <c r="E2081" s="64"/>
    </row>
    <row r="2082" ht="12.75">
      <c r="E2082" s="64"/>
    </row>
    <row r="2083" ht="12.75">
      <c r="E2083" s="64"/>
    </row>
    <row r="2084" ht="12.75">
      <c r="E2084" s="64"/>
    </row>
    <row r="2085" ht="12.75">
      <c r="E2085" s="64"/>
    </row>
    <row r="2086" ht="12.75">
      <c r="E2086" s="64"/>
    </row>
    <row r="2087" ht="12.75">
      <c r="E2087" s="64"/>
    </row>
    <row r="2088" ht="12.75">
      <c r="E2088" s="64"/>
    </row>
    <row r="2089" ht="12.75">
      <c r="E2089" s="64"/>
    </row>
    <row r="2090" ht="12.75">
      <c r="E2090" s="64"/>
    </row>
    <row r="2091" ht="12.75">
      <c r="E2091" s="64"/>
    </row>
    <row r="2092" ht="12.75">
      <c r="E2092" s="64"/>
    </row>
    <row r="2093" ht="12.75">
      <c r="E2093" s="64"/>
    </row>
    <row r="2094" ht="12.75">
      <c r="E2094" s="64"/>
    </row>
    <row r="2095" ht="12.75">
      <c r="E2095" s="64"/>
    </row>
    <row r="2096" ht="12.75">
      <c r="E2096" s="64"/>
    </row>
    <row r="2097" ht="12.75">
      <c r="E2097" s="64"/>
    </row>
    <row r="2098" ht="12.75">
      <c r="E2098" s="64"/>
    </row>
    <row r="2099" ht="12.75">
      <c r="E2099" s="64"/>
    </row>
    <row r="2100" ht="12.75">
      <c r="E2100" s="64"/>
    </row>
    <row r="2101" ht="12.75">
      <c r="E2101" s="64"/>
    </row>
    <row r="2102" ht="12.75">
      <c r="E2102" s="64"/>
    </row>
    <row r="2103" ht="12.75">
      <c r="E2103" s="64"/>
    </row>
    <row r="2104" ht="12.75">
      <c r="E2104" s="64"/>
    </row>
    <row r="2105" ht="12.75">
      <c r="E2105" s="64"/>
    </row>
    <row r="2106" ht="12.75">
      <c r="E2106" s="64"/>
    </row>
    <row r="2107" ht="12.75">
      <c r="E2107" s="64"/>
    </row>
    <row r="2108" ht="12.75">
      <c r="E2108" s="64"/>
    </row>
    <row r="2109" ht="12.75">
      <c r="E2109" s="64"/>
    </row>
    <row r="2110" ht="12.75">
      <c r="E2110" s="64"/>
    </row>
    <row r="2111" ht="12.75">
      <c r="E2111" s="64"/>
    </row>
    <row r="2112" ht="12.75">
      <c r="E2112" s="64"/>
    </row>
    <row r="2113" ht="12.75">
      <c r="E2113" s="64"/>
    </row>
    <row r="2114" ht="12.75">
      <c r="E2114" s="64"/>
    </row>
    <row r="2115" ht="12.75">
      <c r="E2115" s="64"/>
    </row>
    <row r="2116" ht="12.75">
      <c r="E2116" s="64"/>
    </row>
    <row r="2117" ht="12.75">
      <c r="E2117" s="64"/>
    </row>
    <row r="2118" ht="12.75">
      <c r="E2118" s="64"/>
    </row>
    <row r="2119" ht="12.75">
      <c r="E2119" s="64"/>
    </row>
    <row r="2120" ht="12.75">
      <c r="E2120" s="64"/>
    </row>
    <row r="2121" ht="12.75">
      <c r="E2121" s="64"/>
    </row>
    <row r="2122" ht="12.75">
      <c r="E2122" s="64"/>
    </row>
    <row r="2123" ht="12.75">
      <c r="E2123" s="64"/>
    </row>
    <row r="2124" ht="12.75">
      <c r="E2124" s="64"/>
    </row>
    <row r="2125" ht="12.75">
      <c r="E2125" s="64"/>
    </row>
    <row r="2126" ht="12.75">
      <c r="E2126" s="64"/>
    </row>
    <row r="2127" ht="12.75">
      <c r="E2127" s="64"/>
    </row>
    <row r="2128" ht="12.75">
      <c r="E2128" s="64"/>
    </row>
    <row r="2129" ht="12.75">
      <c r="E2129" s="64"/>
    </row>
    <row r="2130" ht="12.75">
      <c r="E2130" s="64"/>
    </row>
    <row r="2131" ht="12.75">
      <c r="E2131" s="64"/>
    </row>
    <row r="2132" ht="12.75">
      <c r="E2132" s="64"/>
    </row>
    <row r="2133" ht="12.75">
      <c r="E2133" s="64"/>
    </row>
    <row r="2134" ht="12.75">
      <c r="E2134" s="64"/>
    </row>
    <row r="2135" ht="12.75">
      <c r="E2135" s="64"/>
    </row>
    <row r="2136" ht="12.75">
      <c r="E2136" s="64"/>
    </row>
    <row r="2137" ht="12.75">
      <c r="E2137" s="64"/>
    </row>
    <row r="2138" ht="12.75">
      <c r="E2138" s="64"/>
    </row>
    <row r="2139" ht="12.75">
      <c r="E2139" s="64"/>
    </row>
    <row r="2140" ht="12.75">
      <c r="E2140" s="64"/>
    </row>
    <row r="2141" ht="12.75">
      <c r="E2141" s="64"/>
    </row>
    <row r="2142" ht="12.75">
      <c r="E2142" s="64"/>
    </row>
    <row r="2143" ht="12.75">
      <c r="E2143" s="64"/>
    </row>
    <row r="2144" ht="12.75">
      <c r="E2144" s="64"/>
    </row>
    <row r="2145" ht="12.75">
      <c r="E2145" s="64"/>
    </row>
    <row r="2146" ht="12.75">
      <c r="E2146" s="64"/>
    </row>
    <row r="2147" ht="12.75">
      <c r="E2147" s="64"/>
    </row>
    <row r="2148" ht="12.75">
      <c r="E2148" s="64"/>
    </row>
    <row r="2149" ht="12.75">
      <c r="E2149" s="64"/>
    </row>
    <row r="2150" ht="12.75">
      <c r="E2150" s="64"/>
    </row>
    <row r="2151" ht="12.75">
      <c r="E2151" s="64"/>
    </row>
    <row r="2152" ht="12.75">
      <c r="E2152" s="64"/>
    </row>
    <row r="2153" ht="12.75">
      <c r="E2153" s="64"/>
    </row>
    <row r="2154" ht="12.75">
      <c r="E2154" s="64"/>
    </row>
    <row r="2155" ht="12.75">
      <c r="E2155" s="64"/>
    </row>
    <row r="2156" ht="12.75">
      <c r="E2156" s="64"/>
    </row>
    <row r="2157" ht="12.75">
      <c r="E2157" s="64"/>
    </row>
    <row r="2158" ht="12.75">
      <c r="E2158" s="64"/>
    </row>
    <row r="2159" ht="12.75">
      <c r="E2159" s="64"/>
    </row>
    <row r="2160" ht="12.75">
      <c r="E2160" s="64"/>
    </row>
    <row r="2161" ht="12.75">
      <c r="E2161" s="64"/>
    </row>
    <row r="2162" ht="12.75">
      <c r="E2162" s="64"/>
    </row>
    <row r="2163" ht="12.75">
      <c r="E2163" s="64"/>
    </row>
    <row r="2164" ht="12.75">
      <c r="E2164" s="64"/>
    </row>
    <row r="2165" ht="12.75">
      <c r="E2165" s="64"/>
    </row>
    <row r="2166" ht="12.75">
      <c r="E2166" s="64"/>
    </row>
    <row r="2167" ht="12.75">
      <c r="E2167" s="64"/>
    </row>
    <row r="2168" ht="12.75">
      <c r="E2168" s="64"/>
    </row>
    <row r="2169" ht="12.75">
      <c r="E2169" s="64"/>
    </row>
    <row r="2170" ht="12.75">
      <c r="E2170" s="64"/>
    </row>
    <row r="2171" ht="12.75">
      <c r="E2171" s="64"/>
    </row>
    <row r="2172" ht="12.75">
      <c r="E2172" s="64"/>
    </row>
    <row r="2173" ht="12.75">
      <c r="E2173" s="64"/>
    </row>
    <row r="2174" ht="12.75">
      <c r="E2174" s="64"/>
    </row>
    <row r="2175" ht="12.75">
      <c r="E2175" s="64"/>
    </row>
    <row r="2176" ht="12.75">
      <c r="E2176" s="64"/>
    </row>
    <row r="2177" ht="12.75">
      <c r="E2177" s="64"/>
    </row>
    <row r="2178" ht="12.75">
      <c r="E2178" s="64"/>
    </row>
    <row r="2179" ht="12.75">
      <c r="E2179" s="64"/>
    </row>
    <row r="2180" ht="12.75">
      <c r="E2180" s="64"/>
    </row>
    <row r="2181" ht="12.75">
      <c r="E2181" s="64"/>
    </row>
    <row r="2182" ht="12.75">
      <c r="E2182" s="64"/>
    </row>
    <row r="2183" ht="12.75">
      <c r="E2183" s="64"/>
    </row>
    <row r="2184" ht="12.75">
      <c r="E2184" s="64"/>
    </row>
    <row r="2185" ht="12.75">
      <c r="E2185" s="64"/>
    </row>
    <row r="2186" ht="12.75">
      <c r="E2186" s="64"/>
    </row>
    <row r="2187" ht="12.75">
      <c r="E2187" s="64"/>
    </row>
    <row r="2188" ht="12.75">
      <c r="E2188" s="64"/>
    </row>
    <row r="2189" ht="12.75">
      <c r="E2189" s="64"/>
    </row>
    <row r="2190" ht="12.75">
      <c r="E2190" s="64"/>
    </row>
    <row r="2191" ht="12.75">
      <c r="E2191" s="64"/>
    </row>
    <row r="2192" ht="12.75">
      <c r="E2192" s="64"/>
    </row>
    <row r="2193" ht="12.75">
      <c r="E2193" s="64"/>
    </row>
    <row r="2194" ht="12.75">
      <c r="E2194" s="64"/>
    </row>
    <row r="2195" ht="12.75">
      <c r="E2195" s="64"/>
    </row>
    <row r="2196" ht="12.75">
      <c r="E2196" s="64"/>
    </row>
    <row r="2197" ht="12.75">
      <c r="E2197" s="64"/>
    </row>
    <row r="2198" ht="12.75">
      <c r="E2198" s="64"/>
    </row>
    <row r="2199" ht="12.75">
      <c r="E2199" s="64"/>
    </row>
    <row r="2200" ht="12.75">
      <c r="E2200" s="64"/>
    </row>
    <row r="2201" ht="12.75">
      <c r="E2201" s="64"/>
    </row>
    <row r="2202" ht="12.75">
      <c r="E2202" s="64"/>
    </row>
    <row r="2203" ht="12.75">
      <c r="E2203" s="64"/>
    </row>
    <row r="2204" ht="12.75">
      <c r="E2204" s="64"/>
    </row>
    <row r="2205" ht="12.75">
      <c r="E2205" s="64"/>
    </row>
    <row r="2206" ht="12.75">
      <c r="E2206" s="64"/>
    </row>
    <row r="2207" ht="12.75">
      <c r="E2207" s="64"/>
    </row>
    <row r="2208" ht="12.75">
      <c r="E2208" s="64"/>
    </row>
    <row r="2209" ht="12.75">
      <c r="E2209" s="64"/>
    </row>
    <row r="2210" ht="12.75">
      <c r="E2210" s="64"/>
    </row>
    <row r="2211" ht="12.75">
      <c r="E2211" s="64"/>
    </row>
    <row r="2212" ht="12.75">
      <c r="E2212" s="64"/>
    </row>
    <row r="2213" ht="12.75">
      <c r="E2213" s="64"/>
    </row>
    <row r="2214" ht="12.75">
      <c r="E2214" s="64"/>
    </row>
    <row r="2215" ht="12.75">
      <c r="E2215" s="64"/>
    </row>
    <row r="2216" ht="12.75">
      <c r="E2216" s="64"/>
    </row>
    <row r="2217" ht="12.75">
      <c r="E2217" s="64"/>
    </row>
    <row r="2218" ht="12.75">
      <c r="E2218" s="64"/>
    </row>
    <row r="2219" ht="12.75">
      <c r="E2219" s="64"/>
    </row>
    <row r="2220" ht="12.75">
      <c r="E2220" s="64"/>
    </row>
    <row r="2221" ht="12.75">
      <c r="E2221" s="64"/>
    </row>
    <row r="2222" ht="12.75">
      <c r="E2222" s="64"/>
    </row>
    <row r="2223" ht="12.75">
      <c r="E2223" s="64"/>
    </row>
    <row r="2224" ht="12.75">
      <c r="E2224" s="64"/>
    </row>
    <row r="2225" ht="12.75">
      <c r="E2225" s="64"/>
    </row>
    <row r="2226" ht="12.75">
      <c r="E2226" s="64"/>
    </row>
    <row r="2227" ht="12.75">
      <c r="E2227" s="64"/>
    </row>
    <row r="2228" ht="12.75">
      <c r="E2228" s="64"/>
    </row>
    <row r="2229" ht="12.75">
      <c r="E2229" s="64"/>
    </row>
    <row r="2230" ht="12.75">
      <c r="E2230" s="64"/>
    </row>
    <row r="2231" ht="12.75">
      <c r="E2231" s="64"/>
    </row>
    <row r="2232" ht="12.75">
      <c r="E2232" s="64"/>
    </row>
    <row r="2233" ht="12.75">
      <c r="E2233" s="64"/>
    </row>
    <row r="2234" ht="12.75">
      <c r="E2234" s="64"/>
    </row>
    <row r="2235" ht="12.75">
      <c r="E2235" s="64"/>
    </row>
    <row r="2236" ht="12.75">
      <c r="E2236" s="64"/>
    </row>
    <row r="2237" ht="12.75">
      <c r="E2237" s="64"/>
    </row>
    <row r="2238" ht="12.75">
      <c r="E2238" s="64"/>
    </row>
    <row r="2239" ht="12.75">
      <c r="E2239" s="64"/>
    </row>
    <row r="2240" ht="12.75">
      <c r="E2240" s="64"/>
    </row>
    <row r="2241" ht="12.75">
      <c r="E2241" s="64"/>
    </row>
    <row r="2242" ht="12.75">
      <c r="E2242" s="64"/>
    </row>
    <row r="2243" ht="12.75">
      <c r="E2243" s="64"/>
    </row>
    <row r="2244" ht="12.75">
      <c r="E2244" s="64"/>
    </row>
    <row r="2245" ht="12.75">
      <c r="E2245" s="64"/>
    </row>
    <row r="2246" ht="12.75">
      <c r="E2246" s="64"/>
    </row>
    <row r="2247" ht="12.75">
      <c r="E2247" s="64"/>
    </row>
    <row r="2248" ht="12.75">
      <c r="E2248" s="64"/>
    </row>
    <row r="2249" ht="12.75">
      <c r="E2249" s="64"/>
    </row>
    <row r="2250" ht="12.75">
      <c r="E2250" s="64"/>
    </row>
    <row r="2251" ht="12.75">
      <c r="E2251" s="64"/>
    </row>
    <row r="2252" ht="12.75">
      <c r="E2252" s="64"/>
    </row>
    <row r="2253" ht="12.75">
      <c r="E2253" s="64"/>
    </row>
    <row r="2254" ht="12.75">
      <c r="E2254" s="64"/>
    </row>
    <row r="2255" ht="12.75">
      <c r="E2255" s="64"/>
    </row>
    <row r="2256" ht="12.75">
      <c r="E2256" s="64"/>
    </row>
    <row r="2257" ht="12.75">
      <c r="E2257" s="64"/>
    </row>
    <row r="2258" ht="12.75">
      <c r="E2258" s="64"/>
    </row>
    <row r="2259" ht="12.75">
      <c r="E2259" s="64"/>
    </row>
    <row r="2260" ht="12.75">
      <c r="E2260" s="64"/>
    </row>
    <row r="2261" ht="12.75">
      <c r="E2261" s="64"/>
    </row>
    <row r="2262" ht="12.75">
      <c r="E2262" s="64"/>
    </row>
    <row r="2263" ht="12.75">
      <c r="E2263" s="64"/>
    </row>
    <row r="2264" ht="12.75">
      <c r="E2264" s="64"/>
    </row>
    <row r="2265" ht="12.75">
      <c r="E2265" s="64"/>
    </row>
    <row r="2266" ht="12.75">
      <c r="E2266" s="64"/>
    </row>
    <row r="2267" ht="12.75">
      <c r="E2267" s="64"/>
    </row>
    <row r="2268" ht="12.75">
      <c r="E2268" s="64"/>
    </row>
    <row r="2269" ht="12.75">
      <c r="E2269" s="64"/>
    </row>
    <row r="2270" ht="12.75">
      <c r="E2270" s="64"/>
    </row>
    <row r="2271" ht="12.75">
      <c r="E2271" s="64"/>
    </row>
    <row r="2272" ht="12.75">
      <c r="E2272" s="64"/>
    </row>
    <row r="2273" ht="12.75">
      <c r="E2273" s="64"/>
    </row>
    <row r="2274" ht="12.75">
      <c r="E2274" s="64"/>
    </row>
    <row r="2275" ht="12.75">
      <c r="E2275" s="64"/>
    </row>
    <row r="2276" ht="12.75">
      <c r="E2276" s="64"/>
    </row>
    <row r="2277" ht="12.75">
      <c r="E2277" s="64"/>
    </row>
    <row r="2278" ht="12.75">
      <c r="E2278" s="64"/>
    </row>
    <row r="2279" ht="12.75">
      <c r="E2279" s="64"/>
    </row>
    <row r="2280" ht="12.75">
      <c r="E2280" s="64"/>
    </row>
    <row r="2281" ht="12.75">
      <c r="E2281" s="64"/>
    </row>
    <row r="2282" ht="12.75">
      <c r="E2282" s="64"/>
    </row>
    <row r="2283" ht="12.75">
      <c r="E2283" s="64"/>
    </row>
    <row r="2284" ht="12.75">
      <c r="E2284" s="64"/>
    </row>
    <row r="2285" ht="12.75">
      <c r="E2285" s="64"/>
    </row>
    <row r="2286" ht="12.75">
      <c r="E2286" s="64"/>
    </row>
    <row r="2287" ht="12.75">
      <c r="E2287" s="64"/>
    </row>
    <row r="2288" ht="12.75">
      <c r="E2288" s="64"/>
    </row>
    <row r="2289" ht="12.75">
      <c r="E2289" s="64"/>
    </row>
    <row r="2290" ht="12.75">
      <c r="E2290" s="64"/>
    </row>
    <row r="2291" ht="12.75">
      <c r="E2291" s="64"/>
    </row>
    <row r="2292" ht="12.75">
      <c r="E2292" s="64"/>
    </row>
    <row r="2293" ht="12.75">
      <c r="E2293" s="64"/>
    </row>
    <row r="2294" ht="12.75">
      <c r="E2294" s="64"/>
    </row>
    <row r="2295" ht="12.75">
      <c r="E2295" s="64"/>
    </row>
    <row r="2296" ht="12.75">
      <c r="E2296" s="64"/>
    </row>
    <row r="2297" ht="12.75">
      <c r="E2297" s="64"/>
    </row>
    <row r="2298" ht="12.75">
      <c r="E2298" s="64"/>
    </row>
    <row r="2299" ht="12.75">
      <c r="E2299" s="64"/>
    </row>
    <row r="2300" ht="12.75">
      <c r="E2300" s="64"/>
    </row>
    <row r="2301" ht="12.75">
      <c r="E2301" s="64"/>
    </row>
    <row r="2302" ht="12.75">
      <c r="E2302" s="64"/>
    </row>
    <row r="2303" ht="12.75">
      <c r="E2303" s="64"/>
    </row>
    <row r="2304" ht="12.75">
      <c r="E2304" s="64"/>
    </row>
    <row r="2305" ht="12.75">
      <c r="E2305" s="64"/>
    </row>
    <row r="2306" ht="12.75">
      <c r="E2306" s="64"/>
    </row>
    <row r="2307" ht="12.75">
      <c r="E2307" s="64"/>
    </row>
    <row r="2308" ht="12.75">
      <c r="E2308" s="64"/>
    </row>
    <row r="2309" ht="12.75">
      <c r="E2309" s="64"/>
    </row>
    <row r="2310" ht="12.75">
      <c r="E2310" s="64"/>
    </row>
    <row r="2311" ht="12.75">
      <c r="E2311" s="64"/>
    </row>
    <row r="2312" ht="12.75">
      <c r="E2312" s="64"/>
    </row>
    <row r="2313" ht="12.75">
      <c r="E2313" s="64"/>
    </row>
    <row r="2314" ht="12.75">
      <c r="E2314" s="64"/>
    </row>
    <row r="2315" ht="12.75">
      <c r="E2315" s="64"/>
    </row>
    <row r="2316" ht="12.75">
      <c r="E2316" s="64"/>
    </row>
    <row r="2317" ht="12.75">
      <c r="E2317" s="64"/>
    </row>
    <row r="2318" ht="12.75">
      <c r="E2318" s="64"/>
    </row>
    <row r="2319" ht="12.75">
      <c r="E2319" s="64"/>
    </row>
    <row r="2320" ht="12.75">
      <c r="E2320" s="64"/>
    </row>
    <row r="2321" ht="12.75">
      <c r="E2321" s="64"/>
    </row>
    <row r="2322" ht="12.75">
      <c r="E2322" s="64"/>
    </row>
    <row r="2323" ht="12.75">
      <c r="E2323" s="64"/>
    </row>
    <row r="2324" ht="12.75">
      <c r="E2324" s="64"/>
    </row>
    <row r="2325" ht="12.75">
      <c r="E2325" s="64"/>
    </row>
    <row r="2326" ht="12.75">
      <c r="E2326" s="64"/>
    </row>
    <row r="2327" ht="12.75">
      <c r="E2327" s="64"/>
    </row>
    <row r="2328" ht="12.75">
      <c r="E2328" s="64"/>
    </row>
    <row r="2329" ht="12.75">
      <c r="E2329" s="64"/>
    </row>
    <row r="2330" ht="12.75">
      <c r="E2330" s="64"/>
    </row>
    <row r="2331" ht="12.75">
      <c r="E2331" s="64"/>
    </row>
    <row r="2332" ht="12.75">
      <c r="E2332" s="64"/>
    </row>
    <row r="2333" ht="12.75">
      <c r="E2333" s="64"/>
    </row>
    <row r="2334" ht="12.75">
      <c r="E2334" s="64"/>
    </row>
    <row r="2335" ht="12.75">
      <c r="E2335" s="64"/>
    </row>
    <row r="2336" ht="12.75">
      <c r="E2336" s="64"/>
    </row>
    <row r="2337" ht="12.75">
      <c r="E2337" s="64"/>
    </row>
    <row r="2338" ht="12.75">
      <c r="E2338" s="64"/>
    </row>
    <row r="2339" ht="12.75">
      <c r="E2339" s="64"/>
    </row>
    <row r="2340" ht="12.75">
      <c r="E2340" s="64"/>
    </row>
    <row r="2341" ht="12.75">
      <c r="E2341" s="64"/>
    </row>
    <row r="2342" ht="12.75">
      <c r="E2342" s="64"/>
    </row>
    <row r="2343" ht="12.75">
      <c r="E2343" s="64"/>
    </row>
    <row r="2344" ht="12.75">
      <c r="E2344" s="64"/>
    </row>
    <row r="2345" ht="12.75">
      <c r="E2345" s="64"/>
    </row>
    <row r="2346" ht="12.75">
      <c r="E2346" s="64"/>
    </row>
    <row r="2347" ht="12.75">
      <c r="E2347" s="64"/>
    </row>
    <row r="2348" ht="12.75">
      <c r="E2348" s="64"/>
    </row>
    <row r="2349" ht="12.75">
      <c r="E2349" s="64"/>
    </row>
    <row r="2350" ht="12.75">
      <c r="E2350" s="64"/>
    </row>
    <row r="2351" ht="12.75">
      <c r="E2351" s="64"/>
    </row>
    <row r="2352" ht="12.75">
      <c r="E2352" s="64"/>
    </row>
    <row r="2353" ht="12.75">
      <c r="E2353" s="64"/>
    </row>
    <row r="2354" ht="12.75">
      <c r="E2354" s="64"/>
    </row>
    <row r="2355" ht="12.75">
      <c r="E2355" s="64"/>
    </row>
    <row r="2356" ht="12.75">
      <c r="E2356" s="64"/>
    </row>
    <row r="2357" ht="12.75">
      <c r="E2357" s="64"/>
    </row>
    <row r="2358" ht="12.75">
      <c r="E2358" s="64"/>
    </row>
    <row r="2359" ht="12.75">
      <c r="E2359" s="64"/>
    </row>
    <row r="2360" ht="12.75">
      <c r="E2360" s="64"/>
    </row>
    <row r="2361" ht="12.75">
      <c r="E2361" s="64"/>
    </row>
    <row r="2362" ht="12.75">
      <c r="E2362" s="64"/>
    </row>
    <row r="2363" ht="12.75">
      <c r="E2363" s="64"/>
    </row>
    <row r="2364" ht="12.75">
      <c r="E2364" s="64"/>
    </row>
    <row r="2365" ht="12.75">
      <c r="E2365" s="64"/>
    </row>
    <row r="2366" ht="12.75">
      <c r="E2366" s="64"/>
    </row>
    <row r="2367" ht="12.75">
      <c r="E2367" s="64"/>
    </row>
    <row r="2368" ht="12.75">
      <c r="E2368" s="64"/>
    </row>
    <row r="2369" ht="12.75">
      <c r="E2369" s="64"/>
    </row>
    <row r="2370" ht="12.75">
      <c r="E2370" s="64"/>
    </row>
    <row r="2371" ht="12.75">
      <c r="E2371" s="64"/>
    </row>
    <row r="2372" ht="12.75">
      <c r="E2372" s="64"/>
    </row>
    <row r="2373" ht="12.75">
      <c r="E2373" s="64"/>
    </row>
    <row r="2374" ht="12.75">
      <c r="E2374" s="64"/>
    </row>
    <row r="2375" ht="12.75">
      <c r="E2375" s="64"/>
    </row>
    <row r="2376" ht="12.75">
      <c r="E2376" s="64"/>
    </row>
    <row r="2377" ht="12.75">
      <c r="E2377" s="64"/>
    </row>
    <row r="2378" ht="12.75">
      <c r="E2378" s="64"/>
    </row>
    <row r="2379" ht="12.75">
      <c r="E2379" s="64"/>
    </row>
    <row r="2380" ht="12.75">
      <c r="E2380" s="64"/>
    </row>
    <row r="2381" ht="12.75">
      <c r="E2381" s="64"/>
    </row>
    <row r="2382" ht="12.75">
      <c r="E2382" s="64"/>
    </row>
    <row r="2383" ht="12.75">
      <c r="E2383" s="64"/>
    </row>
    <row r="2384" ht="12.75">
      <c r="E2384" s="64"/>
    </row>
    <row r="2385" ht="12.75">
      <c r="E2385" s="64"/>
    </row>
    <row r="2386" ht="12.75">
      <c r="E2386" s="64"/>
    </row>
    <row r="2387" ht="12.75">
      <c r="E2387" s="64"/>
    </row>
    <row r="2388" ht="12.75">
      <c r="E2388" s="64"/>
    </row>
    <row r="2389" ht="12.75">
      <c r="E2389" s="64"/>
    </row>
    <row r="2390" ht="12.75">
      <c r="E2390" s="64"/>
    </row>
    <row r="2391" ht="12.75">
      <c r="E2391" s="64"/>
    </row>
    <row r="2392" ht="12.75">
      <c r="E2392" s="64"/>
    </row>
    <row r="2393" ht="12.75">
      <c r="E2393" s="64"/>
    </row>
    <row r="2394" ht="12.75">
      <c r="E2394" s="64"/>
    </row>
    <row r="2395" ht="12.75">
      <c r="E2395" s="64"/>
    </row>
    <row r="2396" ht="12.75">
      <c r="E2396" s="64"/>
    </row>
    <row r="2397" ht="12.75">
      <c r="E2397" s="64"/>
    </row>
    <row r="2398" ht="12.75">
      <c r="E2398" s="64"/>
    </row>
    <row r="2399" ht="12.75">
      <c r="E2399" s="64"/>
    </row>
    <row r="2400" ht="12.75">
      <c r="E2400" s="64"/>
    </row>
    <row r="2401" ht="12.75">
      <c r="E2401" s="64"/>
    </row>
    <row r="2402" ht="12.75">
      <c r="E2402" s="64"/>
    </row>
    <row r="2403" ht="12.75">
      <c r="E2403" s="64"/>
    </row>
    <row r="2404" ht="12.75">
      <c r="E2404" s="64"/>
    </row>
    <row r="2405" ht="12.75">
      <c r="E2405" s="64"/>
    </row>
    <row r="2406" ht="12.75">
      <c r="E2406" s="64"/>
    </row>
    <row r="2407" ht="12.75">
      <c r="E2407" s="64"/>
    </row>
    <row r="2408" ht="12.75">
      <c r="E2408" s="64"/>
    </row>
    <row r="2409" ht="12.75">
      <c r="E2409" s="64"/>
    </row>
    <row r="2410" ht="12.75">
      <c r="E2410" s="64"/>
    </row>
    <row r="2411" ht="12.75">
      <c r="E2411" s="64"/>
    </row>
    <row r="2412" ht="12.75">
      <c r="E2412" s="64"/>
    </row>
    <row r="2413" ht="12.75">
      <c r="E2413" s="64"/>
    </row>
    <row r="2414" ht="12.75">
      <c r="E2414" s="64"/>
    </row>
    <row r="2415" ht="12.75">
      <c r="E2415" s="64"/>
    </row>
    <row r="2416" ht="12.75">
      <c r="E2416" s="64"/>
    </row>
    <row r="2417" ht="12.75">
      <c r="E2417" s="64"/>
    </row>
    <row r="2418" ht="12.75">
      <c r="E2418" s="64"/>
    </row>
    <row r="2419" ht="12.75">
      <c r="E2419" s="64"/>
    </row>
    <row r="2420" ht="12.75">
      <c r="E2420" s="64"/>
    </row>
    <row r="2421" ht="12.75">
      <c r="E2421" s="64"/>
    </row>
    <row r="2422" ht="12.75">
      <c r="E2422" s="64"/>
    </row>
    <row r="2423" ht="12.75">
      <c r="E2423" s="64"/>
    </row>
    <row r="2424" ht="12.75">
      <c r="E2424" s="64"/>
    </row>
    <row r="2425" ht="12.75">
      <c r="E2425" s="64"/>
    </row>
    <row r="2426" ht="12.75">
      <c r="E2426" s="64"/>
    </row>
    <row r="2427" ht="12.75">
      <c r="E2427" s="64"/>
    </row>
    <row r="2428" ht="12.75">
      <c r="E2428" s="64"/>
    </row>
    <row r="2429" ht="12.75">
      <c r="E2429" s="64"/>
    </row>
    <row r="2430" ht="12.75">
      <c r="E2430" s="64"/>
    </row>
    <row r="2431" ht="12.75">
      <c r="E2431" s="64"/>
    </row>
    <row r="2432" ht="12.75">
      <c r="E2432" s="64"/>
    </row>
    <row r="2433" ht="12.75">
      <c r="E2433" s="64"/>
    </row>
    <row r="2434" ht="12.75">
      <c r="E2434" s="64"/>
    </row>
    <row r="2435" ht="12.75">
      <c r="E2435" s="64"/>
    </row>
    <row r="2436" ht="12.75">
      <c r="E2436" s="64"/>
    </row>
    <row r="2437" ht="12.75">
      <c r="E2437" s="64"/>
    </row>
    <row r="2438" ht="12.75">
      <c r="E2438" s="64"/>
    </row>
    <row r="2439" ht="12.75">
      <c r="E2439" s="64"/>
    </row>
    <row r="2440" ht="12.75">
      <c r="E2440" s="64"/>
    </row>
    <row r="2441" ht="12.75">
      <c r="E2441" s="64"/>
    </row>
    <row r="2442" ht="12.75">
      <c r="E2442" s="64"/>
    </row>
    <row r="2443" ht="12.75">
      <c r="E2443" s="64"/>
    </row>
    <row r="2444" ht="12.75">
      <c r="E2444" s="64"/>
    </row>
    <row r="2445" ht="12.75">
      <c r="E2445" s="64"/>
    </row>
    <row r="2446" ht="12.75">
      <c r="E2446" s="64"/>
    </row>
    <row r="2447" ht="12.75">
      <c r="E2447" s="64"/>
    </row>
    <row r="2448" ht="12.75">
      <c r="E2448" s="64"/>
    </row>
    <row r="2449" ht="12.75">
      <c r="E2449" s="64"/>
    </row>
    <row r="2450" ht="12.75">
      <c r="E2450" s="64"/>
    </row>
    <row r="2451" ht="12.75">
      <c r="E2451" s="64"/>
    </row>
    <row r="2452" ht="12.75">
      <c r="E2452" s="64"/>
    </row>
    <row r="2453" ht="12.75">
      <c r="E2453" s="64"/>
    </row>
    <row r="2454" ht="12.75">
      <c r="E2454" s="64"/>
    </row>
    <row r="2455" ht="12.75">
      <c r="E2455" s="64"/>
    </row>
    <row r="2456" ht="12.75">
      <c r="E2456" s="64"/>
    </row>
    <row r="2457" ht="12.75">
      <c r="E2457" s="64"/>
    </row>
    <row r="2458" ht="12.75">
      <c r="E2458" s="64"/>
    </row>
    <row r="2459" ht="12.75">
      <c r="E2459" s="64"/>
    </row>
    <row r="2460" ht="12.75">
      <c r="E2460" s="64"/>
    </row>
    <row r="2461" ht="12.75">
      <c r="E2461" s="64"/>
    </row>
    <row r="2462" ht="12.75">
      <c r="E2462" s="64"/>
    </row>
    <row r="2463" ht="12.75">
      <c r="E2463" s="64"/>
    </row>
    <row r="2464" ht="12.75">
      <c r="E2464" s="64"/>
    </row>
    <row r="2465" ht="12.75">
      <c r="E2465" s="64"/>
    </row>
    <row r="2466" ht="12.75">
      <c r="E2466" s="64"/>
    </row>
    <row r="2467" ht="12.75">
      <c r="E2467" s="64"/>
    </row>
    <row r="2468" ht="12.75">
      <c r="E2468" s="64"/>
    </row>
    <row r="2469" ht="12.75">
      <c r="E2469" s="64"/>
    </row>
    <row r="2470" ht="12.75">
      <c r="E2470" s="64"/>
    </row>
    <row r="2471" ht="12.75">
      <c r="E2471" s="64"/>
    </row>
    <row r="2472" ht="12.75">
      <c r="E2472" s="64"/>
    </row>
    <row r="2473" ht="12.75">
      <c r="E2473" s="64"/>
    </row>
    <row r="2474" ht="12.75">
      <c r="E2474" s="64"/>
    </row>
    <row r="2475" ht="12.75">
      <c r="E2475" s="64"/>
    </row>
    <row r="2476" ht="12.75">
      <c r="E2476" s="64"/>
    </row>
    <row r="2477" ht="12.75">
      <c r="E2477" s="64"/>
    </row>
    <row r="2478" ht="12.75">
      <c r="E2478" s="64"/>
    </row>
    <row r="2479" ht="12.75">
      <c r="E2479" s="64"/>
    </row>
    <row r="2480" ht="12.75">
      <c r="E2480" s="64"/>
    </row>
    <row r="2481" ht="12.75">
      <c r="E2481" s="64"/>
    </row>
    <row r="2482" ht="12.75">
      <c r="E2482" s="64"/>
    </row>
    <row r="2483" ht="12.75">
      <c r="E2483" s="64"/>
    </row>
    <row r="2484" ht="12.75">
      <c r="E2484" s="64"/>
    </row>
    <row r="2485" ht="12.75">
      <c r="E2485" s="64"/>
    </row>
    <row r="2486" ht="12.75">
      <c r="E2486" s="64"/>
    </row>
    <row r="2487" ht="12.75">
      <c r="E2487" s="64"/>
    </row>
    <row r="2488" ht="12.75">
      <c r="E2488" s="64"/>
    </row>
    <row r="2489" ht="12.75">
      <c r="E2489" s="64"/>
    </row>
    <row r="2490" ht="12.75">
      <c r="E2490" s="64"/>
    </row>
    <row r="2491" ht="12.75">
      <c r="E2491" s="64"/>
    </row>
    <row r="2492" ht="12.75">
      <c r="E2492" s="64"/>
    </row>
    <row r="2493" ht="12.75">
      <c r="E2493" s="64"/>
    </row>
    <row r="2494" ht="12.75">
      <c r="E2494" s="64"/>
    </row>
    <row r="2495" ht="12.75">
      <c r="E2495" s="64"/>
    </row>
    <row r="2496" ht="12.75">
      <c r="E2496" s="64"/>
    </row>
    <row r="2497" ht="12.75">
      <c r="E2497" s="64"/>
    </row>
    <row r="2498" ht="12.75">
      <c r="E2498" s="64"/>
    </row>
    <row r="2499" ht="12.75">
      <c r="E2499" s="64"/>
    </row>
    <row r="2500" ht="12.75">
      <c r="E2500" s="64"/>
    </row>
    <row r="2501" ht="12.75">
      <c r="E2501" s="64"/>
    </row>
    <row r="2502" ht="12.75">
      <c r="E2502" s="64"/>
    </row>
    <row r="2503" ht="12.75">
      <c r="E2503" s="64"/>
    </row>
    <row r="2504" ht="12.75">
      <c r="E2504" s="64"/>
    </row>
    <row r="2505" ht="12.75">
      <c r="E2505" s="64"/>
    </row>
    <row r="2506" ht="12.75">
      <c r="E2506" s="64"/>
    </row>
    <row r="2507" ht="12.75">
      <c r="E2507" s="64"/>
    </row>
    <row r="2508" ht="12.75">
      <c r="E2508" s="64"/>
    </row>
    <row r="2509" ht="12.75">
      <c r="E2509" s="64"/>
    </row>
    <row r="2510" ht="12.75">
      <c r="E2510" s="64"/>
    </row>
    <row r="2511" ht="12.75">
      <c r="E2511" s="64"/>
    </row>
    <row r="2512" ht="12.75">
      <c r="E2512" s="64"/>
    </row>
    <row r="2513" ht="12.75">
      <c r="E2513" s="64"/>
    </row>
    <row r="2514" ht="12.75">
      <c r="E2514" s="64"/>
    </row>
    <row r="2515" ht="12.75">
      <c r="E2515" s="64"/>
    </row>
    <row r="2516" ht="12.75">
      <c r="E2516" s="64"/>
    </row>
    <row r="2517" ht="12.75">
      <c r="E2517" s="64"/>
    </row>
    <row r="2518" ht="12.75">
      <c r="E2518" s="64"/>
    </row>
    <row r="2519" ht="12.75">
      <c r="E2519" s="64"/>
    </row>
    <row r="2520" ht="12.75">
      <c r="E2520" s="64"/>
    </row>
    <row r="2521" ht="12.75">
      <c r="E2521" s="64"/>
    </row>
    <row r="2522" ht="12.75">
      <c r="E2522" s="64"/>
    </row>
    <row r="2523" ht="12.75">
      <c r="E2523" s="64"/>
    </row>
    <row r="2524" ht="12.75">
      <c r="E2524" s="64"/>
    </row>
    <row r="2525" ht="12.75">
      <c r="E2525" s="64"/>
    </row>
    <row r="2526" ht="12.75">
      <c r="E2526" s="64"/>
    </row>
    <row r="2527" ht="12.75">
      <c r="E2527" s="64"/>
    </row>
    <row r="2528" ht="12.75">
      <c r="E2528" s="64"/>
    </row>
    <row r="2529" ht="12.75">
      <c r="E2529" s="64"/>
    </row>
    <row r="2530" ht="12.75">
      <c r="E2530" s="64"/>
    </row>
    <row r="2531" ht="12.75">
      <c r="E2531" s="64"/>
    </row>
    <row r="2532" ht="12.75">
      <c r="E2532" s="64"/>
    </row>
    <row r="2533" ht="12.75">
      <c r="E2533" s="64"/>
    </row>
    <row r="2534" ht="12.75">
      <c r="E2534" s="64"/>
    </row>
    <row r="2535" ht="12.75">
      <c r="E2535" s="64"/>
    </row>
    <row r="2536" ht="12.75">
      <c r="E2536" s="64"/>
    </row>
    <row r="2537" ht="12.75">
      <c r="E2537" s="64"/>
    </row>
    <row r="2538" ht="12.75">
      <c r="E2538" s="64"/>
    </row>
    <row r="2539" ht="12.75">
      <c r="E2539" s="64"/>
    </row>
    <row r="2540" ht="12.75">
      <c r="E2540" s="64"/>
    </row>
    <row r="2541" ht="12.75">
      <c r="E2541" s="64"/>
    </row>
    <row r="2542" ht="12.75">
      <c r="E2542" s="64"/>
    </row>
    <row r="2543" ht="12.75">
      <c r="E2543" s="64"/>
    </row>
    <row r="2544" ht="12.75">
      <c r="E2544" s="64"/>
    </row>
    <row r="2545" ht="12.75">
      <c r="E2545" s="64"/>
    </row>
    <row r="2546" ht="12.75">
      <c r="E2546" s="64"/>
    </row>
    <row r="2547" ht="12.75">
      <c r="E2547" s="64"/>
    </row>
    <row r="2548" ht="12.75">
      <c r="E2548" s="64"/>
    </row>
    <row r="2549" ht="12.75">
      <c r="E2549" s="64"/>
    </row>
    <row r="2550" ht="12.75">
      <c r="E2550" s="64"/>
    </row>
    <row r="2551" ht="12.75">
      <c r="E2551" s="64"/>
    </row>
    <row r="2552" ht="12.75">
      <c r="E2552" s="64"/>
    </row>
    <row r="2553" ht="12.75">
      <c r="E2553" s="64"/>
    </row>
    <row r="2554" ht="12.75">
      <c r="E2554" s="64"/>
    </row>
    <row r="2555" ht="12.75">
      <c r="E2555" s="64"/>
    </row>
    <row r="2556" ht="12.75">
      <c r="E2556" s="64"/>
    </row>
    <row r="2557" ht="12.75">
      <c r="E2557" s="64"/>
    </row>
    <row r="2558" ht="12.75">
      <c r="E2558" s="64"/>
    </row>
    <row r="2559" ht="12.75">
      <c r="E2559" s="64"/>
    </row>
    <row r="2560" ht="12.75">
      <c r="E2560" s="64"/>
    </row>
    <row r="2561" ht="12.75">
      <c r="E2561" s="64"/>
    </row>
    <row r="2562" ht="12.75">
      <c r="E2562" s="64"/>
    </row>
    <row r="2563" ht="12.75">
      <c r="E2563" s="64"/>
    </row>
    <row r="2564" ht="12.75">
      <c r="E2564" s="64"/>
    </row>
    <row r="2565" ht="12.75">
      <c r="E2565" s="64"/>
    </row>
    <row r="2566" ht="12.75">
      <c r="E2566" s="64"/>
    </row>
    <row r="2567" ht="12.75">
      <c r="E2567" s="64"/>
    </row>
    <row r="2568" ht="12.75">
      <c r="E2568" s="64"/>
    </row>
    <row r="2569" ht="12.75">
      <c r="E2569" s="64"/>
    </row>
    <row r="2570" ht="12.75">
      <c r="E2570" s="64"/>
    </row>
    <row r="2571" ht="12.75">
      <c r="E2571" s="64"/>
    </row>
    <row r="2572" ht="12.75">
      <c r="E2572" s="64"/>
    </row>
    <row r="2573" ht="12.75">
      <c r="E2573" s="64"/>
    </row>
    <row r="2574" ht="12.75">
      <c r="E2574" s="64"/>
    </row>
    <row r="2575" ht="12.75">
      <c r="E2575" s="64"/>
    </row>
    <row r="2576" ht="12.75">
      <c r="E2576" s="64"/>
    </row>
    <row r="2577" ht="12.75">
      <c r="E2577" s="64"/>
    </row>
    <row r="2578" ht="12.75">
      <c r="E2578" s="64"/>
    </row>
    <row r="2579" ht="12.75">
      <c r="E2579" s="64"/>
    </row>
    <row r="2580" ht="12.75">
      <c r="E2580" s="64"/>
    </row>
    <row r="2581" ht="12.75">
      <c r="E2581" s="64"/>
    </row>
    <row r="2582" ht="12.75">
      <c r="E2582" s="64"/>
    </row>
    <row r="2583" ht="12.75">
      <c r="E2583" s="64"/>
    </row>
    <row r="2584" ht="12.75">
      <c r="E2584" s="64"/>
    </row>
    <row r="2585" ht="12.75">
      <c r="E2585" s="64"/>
    </row>
    <row r="2586" ht="12.75">
      <c r="E2586" s="64"/>
    </row>
    <row r="2587" ht="12.75">
      <c r="E2587" s="64"/>
    </row>
    <row r="2588" ht="12.75">
      <c r="E2588" s="64"/>
    </row>
    <row r="2589" ht="12.75">
      <c r="E2589" s="64"/>
    </row>
    <row r="2590" ht="12.75">
      <c r="E2590" s="64"/>
    </row>
    <row r="2591" ht="12.75">
      <c r="E2591" s="64"/>
    </row>
    <row r="2592" ht="12.75">
      <c r="E2592" s="64"/>
    </row>
    <row r="2593" ht="12.75">
      <c r="E2593" s="64"/>
    </row>
    <row r="2594" ht="12.75">
      <c r="E2594" s="64"/>
    </row>
    <row r="2595" ht="12.75">
      <c r="E2595" s="64"/>
    </row>
    <row r="2596" ht="12.75">
      <c r="E2596" s="64"/>
    </row>
    <row r="2597" ht="12.75">
      <c r="E2597" s="64"/>
    </row>
    <row r="2598" ht="12.75">
      <c r="E2598" s="64"/>
    </row>
    <row r="2599" ht="12.75">
      <c r="E2599" s="64"/>
    </row>
    <row r="2600" ht="12.75">
      <c r="E2600" s="64"/>
    </row>
    <row r="2601" ht="12.75">
      <c r="E2601" s="64"/>
    </row>
    <row r="2602" ht="12.75">
      <c r="E2602" s="64"/>
    </row>
    <row r="2603" ht="12.75">
      <c r="E2603" s="64"/>
    </row>
    <row r="2604" ht="12.75">
      <c r="E2604" s="64"/>
    </row>
    <row r="2605" ht="12.75">
      <c r="E2605" s="64"/>
    </row>
    <row r="2606" ht="12.75">
      <c r="E2606" s="64"/>
    </row>
    <row r="2607" ht="12.75">
      <c r="E2607" s="64"/>
    </row>
    <row r="2608" ht="12.75">
      <c r="E2608" s="64"/>
    </row>
    <row r="2609" ht="12.75">
      <c r="E2609" s="64"/>
    </row>
    <row r="2610" ht="12.75">
      <c r="E2610" s="64"/>
    </row>
    <row r="2611" ht="12.75">
      <c r="E2611" s="64"/>
    </row>
    <row r="2612" ht="12.75">
      <c r="E2612" s="64"/>
    </row>
    <row r="2613" ht="12.75">
      <c r="E2613" s="64"/>
    </row>
    <row r="2614" ht="12.75">
      <c r="E2614" s="64"/>
    </row>
    <row r="2615" ht="12.75">
      <c r="E2615" s="64"/>
    </row>
    <row r="2616" ht="12.75">
      <c r="E2616" s="64"/>
    </row>
    <row r="2617" ht="12.75">
      <c r="E2617" s="64"/>
    </row>
    <row r="2618" ht="12.75">
      <c r="E2618" s="64"/>
    </row>
    <row r="2619" ht="12.75">
      <c r="E2619" s="64"/>
    </row>
    <row r="2620" ht="12.75">
      <c r="E2620" s="64"/>
    </row>
    <row r="2621" ht="12.75">
      <c r="E2621" s="64"/>
    </row>
    <row r="2622" ht="12.75">
      <c r="E2622" s="64"/>
    </row>
    <row r="2623" ht="12.75">
      <c r="E2623" s="64"/>
    </row>
    <row r="2624" ht="12.75">
      <c r="E2624" s="64"/>
    </row>
    <row r="2625" ht="12.75">
      <c r="E2625" s="64"/>
    </row>
    <row r="2626" ht="12.75">
      <c r="E2626" s="64"/>
    </row>
    <row r="2627" ht="12.75">
      <c r="E2627" s="64"/>
    </row>
    <row r="2628" ht="12.75">
      <c r="E2628" s="64"/>
    </row>
    <row r="2629" ht="12.75">
      <c r="E2629" s="64"/>
    </row>
    <row r="2630" ht="12.75">
      <c r="E2630" s="64"/>
    </row>
    <row r="2631" ht="12.75">
      <c r="E2631" s="64"/>
    </row>
    <row r="2632" ht="12.75">
      <c r="E2632" s="64"/>
    </row>
    <row r="2633" ht="12.75">
      <c r="E2633" s="64"/>
    </row>
    <row r="2634" ht="12.75">
      <c r="E2634" s="64"/>
    </row>
    <row r="2635" ht="12.75">
      <c r="E2635" s="64"/>
    </row>
    <row r="2636" ht="12.75">
      <c r="E2636" s="64"/>
    </row>
    <row r="2637" ht="12.75">
      <c r="E2637" s="64"/>
    </row>
    <row r="2638" ht="12.75">
      <c r="E2638" s="64"/>
    </row>
    <row r="2639" ht="12.75">
      <c r="E2639" s="64"/>
    </row>
    <row r="2640" ht="12.75">
      <c r="E2640" s="64"/>
    </row>
    <row r="2641" ht="12.75">
      <c r="E2641" s="64"/>
    </row>
    <row r="2642" ht="12.75">
      <c r="E2642" s="64"/>
    </row>
    <row r="2643" ht="12.75">
      <c r="E2643" s="64"/>
    </row>
    <row r="2644" ht="12.75">
      <c r="E2644" s="64"/>
    </row>
    <row r="2645" ht="12.75">
      <c r="E2645" s="64"/>
    </row>
    <row r="2646" ht="12.75">
      <c r="E2646" s="64"/>
    </row>
    <row r="2647" ht="12.75">
      <c r="E2647" s="64"/>
    </row>
    <row r="2648" ht="12.75">
      <c r="E2648" s="64"/>
    </row>
    <row r="2649" ht="12.75">
      <c r="E2649" s="64"/>
    </row>
    <row r="2650" ht="12.75">
      <c r="E2650" s="64"/>
    </row>
    <row r="2651" ht="12.75">
      <c r="E2651" s="64"/>
    </row>
    <row r="2652" ht="12.75">
      <c r="E2652" s="64"/>
    </row>
    <row r="2653" ht="12.75">
      <c r="E2653" s="64"/>
    </row>
    <row r="2654" ht="12.75">
      <c r="E2654" s="64"/>
    </row>
    <row r="2655" ht="12.75">
      <c r="E2655" s="64"/>
    </row>
    <row r="2656" ht="12.75">
      <c r="E2656" s="64"/>
    </row>
    <row r="2657" ht="12.75">
      <c r="E2657" s="64"/>
    </row>
    <row r="2658" ht="12.75">
      <c r="E2658" s="64"/>
    </row>
    <row r="2659" ht="12.75">
      <c r="E2659" s="64"/>
    </row>
    <row r="2660" ht="12.75">
      <c r="E2660" s="64"/>
    </row>
    <row r="2661" ht="12.75">
      <c r="E2661" s="64"/>
    </row>
    <row r="2662" ht="12.75">
      <c r="E2662" s="64"/>
    </row>
    <row r="2663" ht="12.75">
      <c r="E2663" s="64"/>
    </row>
    <row r="2664" ht="12.75">
      <c r="E2664" s="64"/>
    </row>
    <row r="2665" ht="12.75">
      <c r="E2665" s="64"/>
    </row>
    <row r="2666" ht="12.75">
      <c r="E2666" s="64"/>
    </row>
    <row r="2667" ht="12.75">
      <c r="E2667" s="64"/>
    </row>
    <row r="2668" ht="12.75">
      <c r="E2668" s="64"/>
    </row>
    <row r="2669" ht="12.75">
      <c r="E2669" s="64"/>
    </row>
    <row r="2670" ht="12.75">
      <c r="E2670" s="64"/>
    </row>
    <row r="2671" ht="12.75">
      <c r="E2671" s="64"/>
    </row>
    <row r="2672" ht="12.75">
      <c r="E2672" s="64"/>
    </row>
    <row r="2673" ht="12.75">
      <c r="E2673" s="64"/>
    </row>
    <row r="2674" ht="12.75">
      <c r="E2674" s="64"/>
    </row>
    <row r="2675" ht="12.75">
      <c r="E2675" s="64"/>
    </row>
    <row r="2676" ht="12.75">
      <c r="E2676" s="64"/>
    </row>
    <row r="2677" ht="12.75">
      <c r="E2677" s="64"/>
    </row>
    <row r="2678" ht="12.75">
      <c r="E2678" s="64"/>
    </row>
    <row r="2679" ht="12.75">
      <c r="E2679" s="64"/>
    </row>
    <row r="2680" ht="12.75">
      <c r="E2680" s="64"/>
    </row>
    <row r="2681" ht="12.75">
      <c r="E2681" s="64"/>
    </row>
    <row r="2682" ht="12.75">
      <c r="E2682" s="64"/>
    </row>
    <row r="2683" ht="12.75">
      <c r="E2683" s="64"/>
    </row>
    <row r="2684" ht="12.75">
      <c r="E2684" s="64"/>
    </row>
    <row r="2685" ht="12.75">
      <c r="E2685" s="64"/>
    </row>
    <row r="2686" ht="12.75">
      <c r="E2686" s="64"/>
    </row>
    <row r="2687" ht="12.75">
      <c r="E2687" s="64"/>
    </row>
    <row r="2688" ht="12.75">
      <c r="E2688" s="64"/>
    </row>
    <row r="2689" ht="12.75">
      <c r="E2689" s="64"/>
    </row>
    <row r="2690" ht="12.75">
      <c r="E2690" s="64"/>
    </row>
    <row r="2691" ht="12.75">
      <c r="E2691" s="64"/>
    </row>
    <row r="2692" ht="12.75">
      <c r="E2692" s="64"/>
    </row>
    <row r="2693" ht="12.75">
      <c r="E2693" s="64"/>
    </row>
    <row r="2694" ht="12.75">
      <c r="E2694" s="64"/>
    </row>
    <row r="2695" ht="12.75">
      <c r="E2695" s="64"/>
    </row>
    <row r="2696" ht="12.75">
      <c r="E2696" s="64"/>
    </row>
    <row r="2697" ht="12.75">
      <c r="E2697" s="64"/>
    </row>
    <row r="2698" ht="12.75">
      <c r="E2698" s="64"/>
    </row>
    <row r="2699" ht="12.75">
      <c r="E2699" s="64"/>
    </row>
    <row r="2700" ht="12.75">
      <c r="E2700" s="64"/>
    </row>
    <row r="2701" ht="12.75">
      <c r="E2701" s="64"/>
    </row>
    <row r="2702" ht="12.75">
      <c r="E2702" s="64"/>
    </row>
    <row r="2703" ht="12.75">
      <c r="E2703" s="64"/>
    </row>
    <row r="2704" ht="12.75">
      <c r="E2704" s="64"/>
    </row>
    <row r="2705" ht="12.75">
      <c r="E2705" s="64"/>
    </row>
    <row r="2706" ht="12.75">
      <c r="E2706" s="64"/>
    </row>
    <row r="2707" ht="12.75">
      <c r="E2707" s="64"/>
    </row>
    <row r="2708" ht="12.75">
      <c r="E2708" s="64"/>
    </row>
    <row r="2709" ht="12.75">
      <c r="E2709" s="64"/>
    </row>
    <row r="2710" ht="12.75">
      <c r="E2710" s="64"/>
    </row>
    <row r="2711" ht="12.75">
      <c r="E2711" s="64"/>
    </row>
    <row r="2712" ht="12.75">
      <c r="E2712" s="64"/>
    </row>
    <row r="2713" ht="12.75">
      <c r="E2713" s="64"/>
    </row>
    <row r="2714" ht="12.75">
      <c r="E2714" s="64"/>
    </row>
    <row r="2715" ht="12.75">
      <c r="E2715" s="64"/>
    </row>
    <row r="2716" ht="12.75">
      <c r="E2716" s="64"/>
    </row>
    <row r="2717" ht="12.75">
      <c r="E2717" s="64"/>
    </row>
    <row r="2718" ht="12.75">
      <c r="E2718" s="64"/>
    </row>
    <row r="2719" ht="12.75">
      <c r="E2719" s="64"/>
    </row>
    <row r="2720" ht="12.75">
      <c r="E2720" s="64"/>
    </row>
    <row r="2721" ht="12.75">
      <c r="E2721" s="64"/>
    </row>
    <row r="2722" ht="12.75">
      <c r="E2722" s="64"/>
    </row>
    <row r="2723" ht="12.75">
      <c r="E2723" s="64"/>
    </row>
    <row r="2724" ht="12.75">
      <c r="E2724" s="64"/>
    </row>
    <row r="2725" ht="12.75">
      <c r="E2725" s="64"/>
    </row>
    <row r="2726" ht="12.75">
      <c r="E2726" s="64"/>
    </row>
    <row r="2727" ht="12.75">
      <c r="E2727" s="64"/>
    </row>
    <row r="2728" ht="12.75">
      <c r="E2728" s="64"/>
    </row>
    <row r="2729" ht="12.75">
      <c r="E2729" s="64"/>
    </row>
    <row r="2730" ht="12.75">
      <c r="E2730" s="64"/>
    </row>
    <row r="2731" ht="12.75">
      <c r="E2731" s="64"/>
    </row>
    <row r="2732" ht="12.75">
      <c r="E2732" s="64"/>
    </row>
    <row r="2733" ht="12.75">
      <c r="E2733" s="64"/>
    </row>
    <row r="2734" ht="12.75">
      <c r="E2734" s="64"/>
    </row>
    <row r="2735" ht="12.75">
      <c r="E2735" s="64"/>
    </row>
    <row r="2736" ht="12.75">
      <c r="E2736" s="64"/>
    </row>
    <row r="2737" ht="12.75">
      <c r="E2737" s="64"/>
    </row>
    <row r="2738" ht="12.75">
      <c r="E2738" s="64"/>
    </row>
    <row r="2739" ht="12.75">
      <c r="E2739" s="64"/>
    </row>
    <row r="2740" ht="12.75">
      <c r="E2740" s="64"/>
    </row>
    <row r="2741" ht="12.75">
      <c r="E2741" s="64"/>
    </row>
    <row r="2742" ht="12.75">
      <c r="E2742" s="64"/>
    </row>
    <row r="2743" ht="12.75">
      <c r="E2743" s="64"/>
    </row>
    <row r="2744" ht="12.75">
      <c r="E2744" s="64"/>
    </row>
    <row r="2745" ht="12.75">
      <c r="E2745" s="64"/>
    </row>
    <row r="2746" ht="12.75">
      <c r="E2746" s="64"/>
    </row>
    <row r="2747" ht="12.75">
      <c r="E2747" s="64"/>
    </row>
    <row r="2748" ht="12.75">
      <c r="E2748" s="64"/>
    </row>
    <row r="2749" ht="12.75">
      <c r="E2749" s="64"/>
    </row>
    <row r="2750" ht="12.75">
      <c r="E2750" s="64"/>
    </row>
    <row r="2751" ht="12.75">
      <c r="E2751" s="64"/>
    </row>
    <row r="2752" ht="12.75">
      <c r="E2752" s="64"/>
    </row>
    <row r="2753" ht="12.75">
      <c r="E2753" s="64"/>
    </row>
    <row r="2754" ht="12.75">
      <c r="E2754" s="64"/>
    </row>
    <row r="2755" ht="12.75">
      <c r="E2755" s="64"/>
    </row>
    <row r="2756" ht="12.75">
      <c r="E2756" s="64"/>
    </row>
    <row r="2757" ht="12.75">
      <c r="E2757" s="64"/>
    </row>
    <row r="2758" ht="12.75">
      <c r="E2758" s="64"/>
    </row>
    <row r="2759" ht="12.75">
      <c r="E2759" s="64"/>
    </row>
    <row r="2760" ht="12.75">
      <c r="E2760" s="64"/>
    </row>
    <row r="2761" ht="12.75">
      <c r="E2761" s="64"/>
    </row>
    <row r="2762" ht="12.75">
      <c r="E2762" s="64"/>
    </row>
    <row r="2763" ht="12.75">
      <c r="E2763" s="64"/>
    </row>
    <row r="2764" ht="12.75">
      <c r="E2764" s="64"/>
    </row>
    <row r="2765" ht="12.75">
      <c r="E2765" s="64"/>
    </row>
    <row r="2766" ht="12.75">
      <c r="E2766" s="64"/>
    </row>
    <row r="2767" ht="12.75">
      <c r="E2767" s="64"/>
    </row>
    <row r="2768" ht="12.75">
      <c r="E2768" s="64"/>
    </row>
    <row r="2769" ht="12.75">
      <c r="E2769" s="64"/>
    </row>
    <row r="2770" ht="12.75">
      <c r="E2770" s="64"/>
    </row>
    <row r="2771" ht="12.75">
      <c r="E2771" s="64"/>
    </row>
    <row r="2772" ht="12.75">
      <c r="E2772" s="64"/>
    </row>
    <row r="2773" ht="12.75">
      <c r="E2773" s="64"/>
    </row>
    <row r="2774" ht="12.75">
      <c r="E2774" s="64"/>
    </row>
    <row r="2775" ht="12.75">
      <c r="E2775" s="64"/>
    </row>
    <row r="2776" ht="12.75">
      <c r="E2776" s="64"/>
    </row>
    <row r="2777" ht="12.75">
      <c r="E2777" s="64"/>
    </row>
    <row r="2778" ht="12.75">
      <c r="E2778" s="64"/>
    </row>
    <row r="2779" ht="12.75">
      <c r="E2779" s="64"/>
    </row>
    <row r="2780" ht="12.75">
      <c r="E2780" s="64"/>
    </row>
    <row r="2781" ht="12.75">
      <c r="E2781" s="64"/>
    </row>
    <row r="2782" ht="12.75">
      <c r="E2782" s="64"/>
    </row>
    <row r="2783" ht="12.75">
      <c r="E2783" s="64"/>
    </row>
    <row r="2784" ht="12.75">
      <c r="E2784" s="64"/>
    </row>
    <row r="2785" ht="12.75">
      <c r="E2785" s="64"/>
    </row>
    <row r="2786" ht="12.75">
      <c r="E2786" s="64"/>
    </row>
    <row r="2787" ht="12.75">
      <c r="E2787" s="64"/>
    </row>
    <row r="2788" ht="12.75">
      <c r="E2788" s="64"/>
    </row>
    <row r="2789" ht="12.75">
      <c r="E2789" s="64"/>
    </row>
    <row r="2790" ht="12.75">
      <c r="E2790" s="64"/>
    </row>
    <row r="2791" ht="12.75">
      <c r="E2791" s="64"/>
    </row>
    <row r="2792" ht="12.75">
      <c r="E2792" s="64"/>
    </row>
    <row r="2793" ht="12.75">
      <c r="E2793" s="64"/>
    </row>
    <row r="2794" ht="12.75">
      <c r="E2794" s="64"/>
    </row>
    <row r="2795" ht="12.75">
      <c r="E2795" s="64"/>
    </row>
    <row r="2796" ht="12.75">
      <c r="E2796" s="64"/>
    </row>
    <row r="2797" ht="12.75">
      <c r="E2797" s="64"/>
    </row>
    <row r="2798" ht="12.75">
      <c r="E2798" s="64"/>
    </row>
    <row r="2799" ht="12.75">
      <c r="E2799" s="64"/>
    </row>
    <row r="2800" ht="12.75">
      <c r="E2800" s="64"/>
    </row>
    <row r="2801" ht="12.75">
      <c r="E2801" s="64"/>
    </row>
    <row r="2802" ht="12.75">
      <c r="E2802" s="64"/>
    </row>
    <row r="2803" ht="12.75">
      <c r="E2803" s="64"/>
    </row>
    <row r="2804" ht="12.75">
      <c r="E2804" s="64"/>
    </row>
    <row r="2805" ht="12.75">
      <c r="E2805" s="64"/>
    </row>
    <row r="2806" ht="12.75">
      <c r="E2806" s="64"/>
    </row>
    <row r="2807" ht="12.75">
      <c r="E2807" s="64"/>
    </row>
    <row r="2808" ht="12.75">
      <c r="E2808" s="64"/>
    </row>
    <row r="2809" ht="12.75">
      <c r="E2809" s="64"/>
    </row>
    <row r="2810" ht="12.75">
      <c r="E2810" s="64"/>
    </row>
    <row r="2811" ht="12.75">
      <c r="E2811" s="64"/>
    </row>
    <row r="2812" ht="12.75">
      <c r="E2812" s="64"/>
    </row>
    <row r="2813" ht="12.75">
      <c r="E2813" s="64"/>
    </row>
    <row r="2814" ht="12.75">
      <c r="E2814" s="64"/>
    </row>
    <row r="2815" ht="12.75">
      <c r="E2815" s="64"/>
    </row>
    <row r="2816" ht="12.75">
      <c r="E2816" s="64"/>
    </row>
    <row r="2817" ht="12.75">
      <c r="E2817" s="64"/>
    </row>
    <row r="2818" ht="12.75">
      <c r="E2818" s="64"/>
    </row>
    <row r="2819" ht="12.75">
      <c r="E2819" s="64"/>
    </row>
    <row r="2820" ht="12.75">
      <c r="E2820" s="64"/>
    </row>
    <row r="2821" ht="12.75">
      <c r="E2821" s="64"/>
    </row>
    <row r="2822" ht="12.75">
      <c r="E2822" s="64"/>
    </row>
    <row r="2823" ht="12.75">
      <c r="E2823" s="64"/>
    </row>
    <row r="2824" ht="12.75">
      <c r="E2824" s="64"/>
    </row>
    <row r="2825" ht="12.75">
      <c r="E2825" s="64"/>
    </row>
    <row r="2826" ht="12.75">
      <c r="E2826" s="64"/>
    </row>
    <row r="2827" ht="12.75">
      <c r="E2827" s="64"/>
    </row>
    <row r="2828" ht="12.75">
      <c r="E2828" s="64"/>
    </row>
    <row r="2829" ht="12.75">
      <c r="E2829" s="64"/>
    </row>
    <row r="2830" ht="12.75">
      <c r="E2830" s="64"/>
    </row>
    <row r="2831" ht="12.75">
      <c r="E2831" s="64"/>
    </row>
    <row r="2832" ht="12.75">
      <c r="E2832" s="64"/>
    </row>
    <row r="2833" ht="12.75">
      <c r="E2833" s="64"/>
    </row>
    <row r="2834" ht="12.75">
      <c r="E2834" s="64"/>
    </row>
    <row r="2835" ht="12.75">
      <c r="E2835" s="64"/>
    </row>
    <row r="2836" ht="12.75">
      <c r="E2836" s="64"/>
    </row>
    <row r="2837" ht="12.75">
      <c r="E2837" s="64"/>
    </row>
    <row r="2838" ht="12.75">
      <c r="E2838" s="64"/>
    </row>
    <row r="2839" ht="12.75">
      <c r="E2839" s="64"/>
    </row>
    <row r="2840" ht="12.75">
      <c r="E2840" s="64"/>
    </row>
    <row r="2841" ht="12.75">
      <c r="E2841" s="64"/>
    </row>
    <row r="2842" ht="12.75">
      <c r="E2842" s="64"/>
    </row>
    <row r="2843" ht="12.75">
      <c r="E2843" s="64"/>
    </row>
    <row r="2844" ht="12.75">
      <c r="E2844" s="64"/>
    </row>
    <row r="2845" ht="12.75">
      <c r="E2845" s="64"/>
    </row>
    <row r="2846" ht="12.75">
      <c r="E2846" s="64"/>
    </row>
    <row r="2847" ht="12.75">
      <c r="E2847" s="64"/>
    </row>
    <row r="2848" ht="12.75">
      <c r="E2848" s="64"/>
    </row>
    <row r="2849" ht="12.75">
      <c r="E2849" s="64"/>
    </row>
    <row r="2850" ht="12.75">
      <c r="E2850" s="64"/>
    </row>
    <row r="2851" ht="12.75">
      <c r="E2851" s="64"/>
    </row>
    <row r="2852" ht="12.75">
      <c r="E2852" s="64"/>
    </row>
    <row r="2853" ht="12.75">
      <c r="E2853" s="64"/>
    </row>
    <row r="2854" ht="12.75">
      <c r="E2854" s="64"/>
    </row>
    <row r="2855" ht="12.75">
      <c r="E2855" s="64"/>
    </row>
    <row r="2856" ht="12.75">
      <c r="E2856" s="64"/>
    </row>
    <row r="2857" ht="12.75">
      <c r="E2857" s="64"/>
    </row>
    <row r="2858" ht="12.75">
      <c r="E2858" s="64"/>
    </row>
    <row r="2859" ht="12.75">
      <c r="E2859" s="64"/>
    </row>
    <row r="2860" ht="12.75">
      <c r="E2860" s="64"/>
    </row>
    <row r="2861" ht="12.75">
      <c r="E2861" s="64"/>
    </row>
    <row r="2862" ht="12.75">
      <c r="E2862" s="64"/>
    </row>
    <row r="2863" ht="12.75">
      <c r="E2863" s="64"/>
    </row>
    <row r="2864" ht="12.75">
      <c r="E2864" s="64"/>
    </row>
    <row r="2865" ht="12.75">
      <c r="E2865" s="64"/>
    </row>
    <row r="2866" ht="12.75">
      <c r="E2866" s="64"/>
    </row>
    <row r="2867" ht="12.75">
      <c r="E2867" s="64"/>
    </row>
    <row r="2868" ht="12.75">
      <c r="E2868" s="64"/>
    </row>
    <row r="2869" ht="12.75">
      <c r="E2869" s="64"/>
    </row>
    <row r="2870" ht="12.75">
      <c r="E2870" s="64"/>
    </row>
    <row r="2871" ht="12.75">
      <c r="E2871" s="64"/>
    </row>
    <row r="2872" ht="12.75">
      <c r="E2872" s="64"/>
    </row>
    <row r="2873" ht="12.75">
      <c r="E2873" s="64"/>
    </row>
    <row r="2874" ht="12.75">
      <c r="E2874" s="64"/>
    </row>
    <row r="2875" ht="12.75">
      <c r="E2875" s="64"/>
    </row>
    <row r="2876" ht="12.75">
      <c r="E2876" s="64"/>
    </row>
    <row r="2877" ht="12.75">
      <c r="E2877" s="64"/>
    </row>
    <row r="2878" ht="12.75">
      <c r="E2878" s="64"/>
    </row>
    <row r="2879" ht="12.75">
      <c r="E2879" s="64"/>
    </row>
    <row r="2880" ht="12.75">
      <c r="E2880" s="64"/>
    </row>
    <row r="2881" ht="12.75">
      <c r="E2881" s="64"/>
    </row>
    <row r="2882" ht="12.75">
      <c r="E2882" s="64"/>
    </row>
    <row r="2883" ht="12.75">
      <c r="E2883" s="64"/>
    </row>
    <row r="2884" ht="12.75">
      <c r="E2884" s="64"/>
    </row>
    <row r="2885" ht="12.75">
      <c r="E2885" s="64"/>
    </row>
    <row r="2886" ht="12.75">
      <c r="E2886" s="64"/>
    </row>
    <row r="2887" ht="12.75">
      <c r="E2887" s="64"/>
    </row>
    <row r="2888" ht="12.75">
      <c r="E2888" s="64"/>
    </row>
    <row r="2889" ht="12.75">
      <c r="E2889" s="64"/>
    </row>
    <row r="2890" ht="12.75">
      <c r="E2890" s="64"/>
    </row>
    <row r="2891" ht="12.75">
      <c r="E2891" s="64"/>
    </row>
    <row r="2892" ht="12.75">
      <c r="E2892" s="64"/>
    </row>
    <row r="2893" ht="12.75">
      <c r="E2893" s="64"/>
    </row>
    <row r="2894" ht="12.75">
      <c r="E2894" s="64"/>
    </row>
    <row r="2895" ht="12.75">
      <c r="E2895" s="64"/>
    </row>
    <row r="2896" ht="12.75">
      <c r="E2896" s="64"/>
    </row>
    <row r="2897" ht="12.75">
      <c r="E2897" s="64"/>
    </row>
    <row r="2898" ht="12.75">
      <c r="E2898" s="64"/>
    </row>
    <row r="2899" ht="12.75">
      <c r="E2899" s="64"/>
    </row>
    <row r="2900" ht="12.75">
      <c r="E2900" s="64"/>
    </row>
    <row r="2901" ht="12.75">
      <c r="E2901" s="64"/>
    </row>
    <row r="2902" ht="12.75">
      <c r="E2902" s="64"/>
    </row>
    <row r="2903" ht="12.75">
      <c r="E2903" s="64"/>
    </row>
    <row r="2904" ht="12.75">
      <c r="E2904" s="64"/>
    </row>
    <row r="2905" ht="12.75">
      <c r="E2905" s="64"/>
    </row>
    <row r="2906" ht="12.75">
      <c r="E2906" s="64"/>
    </row>
    <row r="2907" ht="12.75">
      <c r="E2907" s="64"/>
    </row>
    <row r="2908" ht="12.75">
      <c r="E2908" s="64"/>
    </row>
    <row r="2909" ht="12.75">
      <c r="E2909" s="64"/>
    </row>
    <row r="2910" ht="12.75">
      <c r="E2910" s="64"/>
    </row>
    <row r="2911" ht="12.75">
      <c r="E2911" s="64"/>
    </row>
    <row r="2912" ht="12.75">
      <c r="E2912" s="64"/>
    </row>
    <row r="2913" ht="12.75">
      <c r="E2913" s="64"/>
    </row>
    <row r="2914" ht="12.75">
      <c r="E2914" s="64"/>
    </row>
    <row r="2915" ht="12.75">
      <c r="E2915" s="64"/>
    </row>
    <row r="2916" ht="12.75">
      <c r="E2916" s="64"/>
    </row>
    <row r="2917" ht="12.75">
      <c r="E2917" s="64"/>
    </row>
    <row r="2918" ht="12.75">
      <c r="E2918" s="64"/>
    </row>
    <row r="2919" ht="12.75">
      <c r="E2919" s="64"/>
    </row>
    <row r="2920" ht="12.75">
      <c r="E2920" s="64"/>
    </row>
    <row r="2921" ht="12.75">
      <c r="E2921" s="64"/>
    </row>
    <row r="2922" ht="12.75">
      <c r="E2922" s="64"/>
    </row>
    <row r="2923" ht="12.75">
      <c r="E2923" s="64"/>
    </row>
    <row r="2924" ht="12.75">
      <c r="E2924" s="64"/>
    </row>
    <row r="2925" ht="12.75">
      <c r="E2925" s="64"/>
    </row>
    <row r="2926" ht="12.75">
      <c r="E2926" s="64"/>
    </row>
    <row r="2927" ht="12.75">
      <c r="E2927" s="64"/>
    </row>
    <row r="2928" ht="12.75">
      <c r="E2928" s="64"/>
    </row>
    <row r="2929" ht="12.75">
      <c r="E2929" s="64"/>
    </row>
    <row r="2930" ht="12.75">
      <c r="E2930" s="64"/>
    </row>
    <row r="2931" ht="12.75">
      <c r="E2931" s="64"/>
    </row>
    <row r="2932" ht="12.75">
      <c r="E2932" s="64"/>
    </row>
    <row r="2933" ht="12.75">
      <c r="E2933" s="64"/>
    </row>
    <row r="2934" ht="12.75">
      <c r="E2934" s="64"/>
    </row>
    <row r="2935" ht="12.75">
      <c r="E2935" s="64"/>
    </row>
    <row r="2936" ht="12.75">
      <c r="E2936" s="64"/>
    </row>
    <row r="2937" ht="12.75">
      <c r="E2937" s="64"/>
    </row>
    <row r="2938" ht="12.75">
      <c r="E2938" s="64"/>
    </row>
    <row r="2939" ht="12.75">
      <c r="E2939" s="64"/>
    </row>
    <row r="2940" ht="12.75">
      <c r="E2940" s="64"/>
    </row>
    <row r="2941" ht="12.75">
      <c r="E2941" s="64"/>
    </row>
    <row r="2942" ht="12.75">
      <c r="E2942" s="64"/>
    </row>
    <row r="2943" ht="12.75">
      <c r="E2943" s="64"/>
    </row>
    <row r="2944" ht="12.75">
      <c r="E2944" s="64"/>
    </row>
    <row r="2945" ht="12.75">
      <c r="E2945" s="64"/>
    </row>
    <row r="2946" ht="12.75">
      <c r="E2946" s="64"/>
    </row>
    <row r="2947" ht="12.75">
      <c r="E2947" s="64"/>
    </row>
    <row r="2948" ht="12.75">
      <c r="E2948" s="64"/>
    </row>
    <row r="2949" ht="12.75">
      <c r="E2949" s="64"/>
    </row>
    <row r="2950" ht="12.75">
      <c r="E2950" s="64"/>
    </row>
    <row r="2951" ht="12.75">
      <c r="E2951" s="64"/>
    </row>
    <row r="2952" ht="12.75">
      <c r="E2952" s="64"/>
    </row>
    <row r="2953" ht="12.75">
      <c r="E2953" s="64"/>
    </row>
    <row r="2954" ht="12.75">
      <c r="E2954" s="64"/>
    </row>
    <row r="2955" ht="12.75">
      <c r="E2955" s="64"/>
    </row>
    <row r="2956" ht="12.75">
      <c r="E2956" s="64"/>
    </row>
    <row r="2957" ht="12.75">
      <c r="E2957" s="64"/>
    </row>
    <row r="2958" ht="12.75">
      <c r="E2958" s="64"/>
    </row>
    <row r="2959" ht="12.75">
      <c r="E2959" s="64"/>
    </row>
    <row r="2960" ht="12.75">
      <c r="E2960" s="64"/>
    </row>
    <row r="2961" ht="12.75">
      <c r="E2961" s="64"/>
    </row>
    <row r="2962" ht="12.75">
      <c r="E2962" s="64"/>
    </row>
    <row r="2963" ht="12.75">
      <c r="E2963" s="64"/>
    </row>
    <row r="2964" ht="12.75">
      <c r="E2964" s="64"/>
    </row>
    <row r="2965" ht="12.75">
      <c r="E2965" s="64"/>
    </row>
    <row r="2966" ht="12.75">
      <c r="E2966" s="64"/>
    </row>
    <row r="2967" ht="12.75">
      <c r="E2967" s="64"/>
    </row>
    <row r="2968" ht="12.75">
      <c r="E2968" s="64"/>
    </row>
    <row r="2969" ht="12.75">
      <c r="E2969" s="64"/>
    </row>
    <row r="2970" ht="12.75">
      <c r="E2970" s="64"/>
    </row>
    <row r="2971" ht="12.75">
      <c r="E2971" s="64"/>
    </row>
    <row r="2972" ht="12.75">
      <c r="E2972" s="64"/>
    </row>
    <row r="2973" ht="12.75">
      <c r="E2973" s="64"/>
    </row>
    <row r="2974" ht="12.75">
      <c r="E2974" s="64"/>
    </row>
    <row r="2975" ht="12.75">
      <c r="E2975" s="64"/>
    </row>
    <row r="2976" ht="12.75">
      <c r="E2976" s="64"/>
    </row>
    <row r="2977" ht="12.75">
      <c r="E2977" s="64"/>
    </row>
    <row r="2978" ht="12.75">
      <c r="E2978" s="64"/>
    </row>
    <row r="2979" ht="12.75">
      <c r="E2979" s="64"/>
    </row>
    <row r="2980" ht="12.75">
      <c r="E2980" s="64"/>
    </row>
    <row r="2981" ht="12.75">
      <c r="E2981" s="64"/>
    </row>
    <row r="2982" ht="12.75">
      <c r="E2982" s="64"/>
    </row>
    <row r="2983" ht="12.75">
      <c r="E2983" s="64"/>
    </row>
    <row r="2984" ht="12.75">
      <c r="E2984" s="64"/>
    </row>
    <row r="2985" ht="12.75">
      <c r="E2985" s="64"/>
    </row>
    <row r="2986" ht="12.75">
      <c r="E2986" s="64"/>
    </row>
    <row r="2987" ht="12.75">
      <c r="E2987" s="64"/>
    </row>
    <row r="2988" ht="12.75">
      <c r="E2988" s="64"/>
    </row>
    <row r="2989" ht="12.75">
      <c r="E2989" s="64"/>
    </row>
    <row r="2990" ht="12.75">
      <c r="E2990" s="64"/>
    </row>
    <row r="2991" ht="12.75">
      <c r="E2991" s="64"/>
    </row>
    <row r="2992" ht="12.75">
      <c r="E2992" s="64"/>
    </row>
    <row r="2993" ht="12.75">
      <c r="E2993" s="64"/>
    </row>
    <row r="2994" ht="12.75">
      <c r="E2994" s="64"/>
    </row>
    <row r="2995" ht="12.75">
      <c r="E2995" s="64"/>
    </row>
    <row r="2996" ht="12.75">
      <c r="E2996" s="64"/>
    </row>
    <row r="2997" ht="12.75">
      <c r="E2997" s="64"/>
    </row>
    <row r="2998" ht="12.75">
      <c r="E2998" s="64"/>
    </row>
    <row r="2999" ht="12.75">
      <c r="E2999" s="64"/>
    </row>
    <row r="3000" ht="12.75">
      <c r="E3000" s="64"/>
    </row>
    <row r="3001" ht="12.75">
      <c r="E3001" s="64"/>
    </row>
    <row r="3002" ht="12.75">
      <c r="E3002" s="64"/>
    </row>
  </sheetData>
  <sheetProtection/>
  <mergeCells count="4">
    <mergeCell ref="B3:D3"/>
    <mergeCell ref="B1:E1"/>
    <mergeCell ref="B2:E2"/>
    <mergeCell ref="A53:B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3">
      <selection activeCell="E8" sqref="E8"/>
    </sheetView>
  </sheetViews>
  <sheetFormatPr defaultColWidth="9.140625" defaultRowHeight="12.75"/>
  <cols>
    <col min="2" max="2" width="19.8515625" style="0" customWidth="1"/>
    <col min="3" max="3" width="15.7109375" style="0" customWidth="1"/>
    <col min="4" max="4" width="15.57421875" style="0" customWidth="1"/>
  </cols>
  <sheetData>
    <row r="2" spans="1:4" ht="15.75">
      <c r="A2" s="45" t="s">
        <v>64</v>
      </c>
      <c r="B2" s="45"/>
      <c r="C2" s="45"/>
      <c r="D2" s="45"/>
    </row>
    <row r="3" ht="13.5" thickBot="1"/>
    <row r="4" spans="1:4" ht="54.75" customHeight="1" thickBot="1">
      <c r="A4" s="44" t="s">
        <v>63</v>
      </c>
      <c r="B4" s="158" t="s">
        <v>65</v>
      </c>
      <c r="C4" s="159"/>
      <c r="D4" s="160"/>
    </row>
    <row r="5" spans="1:4" ht="12.75">
      <c r="A5" s="7">
        <v>1</v>
      </c>
      <c r="B5" s="67" t="s">
        <v>38</v>
      </c>
      <c r="C5" s="7">
        <v>35</v>
      </c>
      <c r="D5" s="7">
        <v>1</v>
      </c>
    </row>
    <row r="6" spans="1:4" ht="12.75">
      <c r="A6" s="7">
        <v>2</v>
      </c>
      <c r="B6" s="67" t="s">
        <v>38</v>
      </c>
      <c r="C6" s="7">
        <v>35</v>
      </c>
      <c r="D6" s="7">
        <v>2</v>
      </c>
    </row>
    <row r="7" spans="1:4" ht="12.75">
      <c r="A7" s="7">
        <v>3</v>
      </c>
      <c r="B7" s="67" t="s">
        <v>38</v>
      </c>
      <c r="C7" s="7">
        <v>35</v>
      </c>
      <c r="D7" s="7">
        <v>3</v>
      </c>
    </row>
    <row r="8" spans="1:4" ht="12.75">
      <c r="A8" s="7">
        <v>4</v>
      </c>
      <c r="B8" s="67" t="s">
        <v>38</v>
      </c>
      <c r="C8" s="7">
        <v>35</v>
      </c>
      <c r="D8" s="7"/>
    </row>
    <row r="9" spans="1:4" ht="12.75">
      <c r="A9" s="7">
        <v>5</v>
      </c>
      <c r="B9" s="67" t="s">
        <v>38</v>
      </c>
      <c r="C9" s="7">
        <v>37</v>
      </c>
      <c r="D9" s="7">
        <v>1</v>
      </c>
    </row>
    <row r="10" spans="1:4" ht="12.75">
      <c r="A10" s="7">
        <v>6</v>
      </c>
      <c r="B10" s="67" t="s">
        <v>38</v>
      </c>
      <c r="C10" s="7">
        <v>37</v>
      </c>
      <c r="D10" s="7">
        <v>2</v>
      </c>
    </row>
    <row r="11" spans="1:4" ht="12.75">
      <c r="A11" s="7">
        <v>7</v>
      </c>
      <c r="B11" s="67" t="s">
        <v>38</v>
      </c>
      <c r="C11" s="7">
        <v>37</v>
      </c>
      <c r="D11" s="6"/>
    </row>
    <row r="12" spans="1:4" ht="12.75">
      <c r="A12" s="7">
        <v>8</v>
      </c>
      <c r="B12" s="67" t="s">
        <v>38</v>
      </c>
      <c r="C12" s="7">
        <v>39</v>
      </c>
      <c r="D12" s="6"/>
    </row>
    <row r="13" spans="1:4" ht="12.75">
      <c r="A13" s="7">
        <v>9</v>
      </c>
      <c r="B13" s="67" t="s">
        <v>39</v>
      </c>
      <c r="C13" s="7">
        <v>18</v>
      </c>
      <c r="D13" s="6"/>
    </row>
    <row r="14" spans="1:4" ht="12.75">
      <c r="A14" s="7">
        <v>10</v>
      </c>
      <c r="B14" s="67" t="s">
        <v>39</v>
      </c>
      <c r="C14" s="7">
        <v>20</v>
      </c>
      <c r="D14" s="6"/>
    </row>
    <row r="15" spans="1:4" ht="12.75">
      <c r="A15" s="7">
        <v>11</v>
      </c>
      <c r="B15" s="67" t="s">
        <v>39</v>
      </c>
      <c r="C15" s="7">
        <v>22</v>
      </c>
      <c r="D15" s="6"/>
    </row>
    <row r="16" spans="1:4" ht="12.75">
      <c r="A16" s="7">
        <v>12</v>
      </c>
      <c r="B16" s="67" t="s">
        <v>39</v>
      </c>
      <c r="C16" s="7">
        <v>24</v>
      </c>
      <c r="D16" s="6"/>
    </row>
    <row r="17" spans="1:4" ht="12.75">
      <c r="A17" s="7">
        <v>13</v>
      </c>
      <c r="B17" s="67" t="s">
        <v>39</v>
      </c>
      <c r="C17" s="7">
        <v>26</v>
      </c>
      <c r="D17" s="7">
        <v>1</v>
      </c>
    </row>
    <row r="18" spans="1:4" ht="12.75">
      <c r="A18" s="7">
        <v>14</v>
      </c>
      <c r="B18" s="67" t="s">
        <v>39</v>
      </c>
      <c r="C18" s="7">
        <v>26</v>
      </c>
      <c r="D18" s="6"/>
    </row>
    <row r="19" spans="1:4" ht="12.75">
      <c r="A19" s="7">
        <v>15</v>
      </c>
      <c r="B19" s="67" t="s">
        <v>39</v>
      </c>
      <c r="C19" s="7">
        <v>28</v>
      </c>
      <c r="D19" s="6"/>
    </row>
    <row r="20" spans="1:4" ht="12.75">
      <c r="A20" s="7">
        <v>16</v>
      </c>
      <c r="B20" s="67" t="s">
        <v>39</v>
      </c>
      <c r="C20" s="7">
        <v>30</v>
      </c>
      <c r="D20" s="7" t="s">
        <v>40</v>
      </c>
    </row>
    <row r="21" spans="1:4" ht="12.75">
      <c r="A21" s="7">
        <v>17</v>
      </c>
      <c r="B21" s="67" t="s">
        <v>39</v>
      </c>
      <c r="C21" s="7">
        <v>30</v>
      </c>
      <c r="D21" s="6"/>
    </row>
    <row r="22" spans="1:4" ht="12.75">
      <c r="A22" s="7">
        <v>18</v>
      </c>
      <c r="B22" s="67" t="s">
        <v>39</v>
      </c>
      <c r="C22" s="7">
        <v>32</v>
      </c>
      <c r="D22" s="6"/>
    </row>
    <row r="23" spans="1:4" ht="12.75">
      <c r="A23" s="7">
        <v>19</v>
      </c>
      <c r="B23" s="67" t="s">
        <v>39</v>
      </c>
      <c r="C23" s="7">
        <v>34</v>
      </c>
      <c r="D23" s="6"/>
    </row>
    <row r="24" spans="1:4" ht="12.75">
      <c r="A24" s="7">
        <v>20</v>
      </c>
      <c r="B24" s="67" t="s">
        <v>39</v>
      </c>
      <c r="C24" s="7">
        <v>38</v>
      </c>
      <c r="D24" s="6"/>
    </row>
    <row r="25" spans="1:4" ht="12.75">
      <c r="A25" s="7">
        <v>21</v>
      </c>
      <c r="B25" s="67" t="s">
        <v>39</v>
      </c>
      <c r="C25" s="7">
        <v>40</v>
      </c>
      <c r="D25" s="6"/>
    </row>
    <row r="26" spans="1:4" ht="12.75">
      <c r="A26" s="7">
        <v>22</v>
      </c>
      <c r="B26" s="67" t="s">
        <v>39</v>
      </c>
      <c r="C26" s="7">
        <v>42</v>
      </c>
      <c r="D26" s="6"/>
    </row>
    <row r="27" spans="1:4" ht="12.75">
      <c r="A27" s="7">
        <v>23</v>
      </c>
      <c r="B27" s="67" t="s">
        <v>39</v>
      </c>
      <c r="C27" s="7">
        <v>44</v>
      </c>
      <c r="D27" s="6"/>
    </row>
    <row r="28" spans="1:4" ht="12.75">
      <c r="A28" s="7">
        <v>24</v>
      </c>
      <c r="B28" s="67" t="s">
        <v>39</v>
      </c>
      <c r="C28" s="7">
        <v>46</v>
      </c>
      <c r="D28" s="6"/>
    </row>
    <row r="29" spans="1:4" ht="12.75">
      <c r="A29" s="7">
        <v>25</v>
      </c>
      <c r="B29" s="67" t="s">
        <v>42</v>
      </c>
      <c r="C29" s="7">
        <v>1</v>
      </c>
      <c r="D29" s="6"/>
    </row>
    <row r="30" spans="1:4" ht="12.75">
      <c r="A30" s="7">
        <v>26</v>
      </c>
      <c r="B30" s="67" t="s">
        <v>42</v>
      </c>
      <c r="C30" s="7">
        <v>3</v>
      </c>
      <c r="D30" s="6"/>
    </row>
    <row r="31" spans="1:4" ht="12.75">
      <c r="A31" s="7">
        <v>27</v>
      </c>
      <c r="B31" s="67" t="s">
        <v>42</v>
      </c>
      <c r="C31" s="7">
        <v>5</v>
      </c>
      <c r="D31" s="6"/>
    </row>
    <row r="32" spans="1:4" ht="12.75">
      <c r="A32" s="7">
        <v>28</v>
      </c>
      <c r="B32" s="67" t="s">
        <v>42</v>
      </c>
      <c r="C32" s="7">
        <v>7</v>
      </c>
      <c r="D32" s="6"/>
    </row>
    <row r="33" spans="1:4" ht="12.75">
      <c r="A33" s="7">
        <v>29</v>
      </c>
      <c r="B33" s="67" t="s">
        <v>42</v>
      </c>
      <c r="C33" s="7">
        <v>15</v>
      </c>
      <c r="D33" s="6"/>
    </row>
    <row r="34" spans="1:4" ht="12.75">
      <c r="A34" s="7">
        <v>30</v>
      </c>
      <c r="B34" s="67" t="s">
        <v>42</v>
      </c>
      <c r="C34" s="7">
        <v>17</v>
      </c>
      <c r="D34" s="6"/>
    </row>
    <row r="35" spans="1:4" ht="12.75">
      <c r="A35" s="7">
        <v>31</v>
      </c>
      <c r="B35" s="67" t="s">
        <v>42</v>
      </c>
      <c r="C35" s="7">
        <v>18</v>
      </c>
      <c r="D35" s="6"/>
    </row>
    <row r="36" spans="1:4" ht="12.75">
      <c r="A36" s="7">
        <v>32</v>
      </c>
      <c r="B36" s="67" t="s">
        <v>42</v>
      </c>
      <c r="C36" s="7">
        <v>19</v>
      </c>
      <c r="D36" s="6"/>
    </row>
    <row r="37" spans="1:4" ht="12.75">
      <c r="A37" s="7">
        <v>33</v>
      </c>
      <c r="B37" s="67" t="s">
        <v>42</v>
      </c>
      <c r="C37" s="7">
        <v>21</v>
      </c>
      <c r="D37" s="6"/>
    </row>
    <row r="38" spans="1:4" ht="12.75">
      <c r="A38" s="7">
        <v>34</v>
      </c>
      <c r="B38" s="67" t="s">
        <v>42</v>
      </c>
      <c r="C38" s="7">
        <v>23</v>
      </c>
      <c r="D38" s="6"/>
    </row>
    <row r="39" spans="1:4" ht="12.75">
      <c r="A39" s="7">
        <v>35</v>
      </c>
      <c r="B39" s="67" t="s">
        <v>42</v>
      </c>
      <c r="C39" s="7">
        <v>25</v>
      </c>
      <c r="D39" s="7" t="s">
        <v>40</v>
      </c>
    </row>
    <row r="40" spans="1:4" ht="12.75">
      <c r="A40" s="7">
        <v>36</v>
      </c>
      <c r="B40" s="67" t="s">
        <v>42</v>
      </c>
      <c r="C40" s="7">
        <v>25</v>
      </c>
      <c r="D40" s="6"/>
    </row>
    <row r="41" spans="1:4" ht="12.75">
      <c r="A41" s="7">
        <v>37</v>
      </c>
      <c r="B41" s="67" t="s">
        <v>42</v>
      </c>
      <c r="C41" s="7">
        <v>27</v>
      </c>
      <c r="D41" s="6"/>
    </row>
    <row r="42" spans="1:4" ht="12.75">
      <c r="A42" s="7">
        <v>38</v>
      </c>
      <c r="B42" s="67" t="s">
        <v>42</v>
      </c>
      <c r="C42" s="7">
        <v>29</v>
      </c>
      <c r="D42" s="6"/>
    </row>
    <row r="43" spans="1:4" ht="12.75">
      <c r="A43" s="7">
        <v>39</v>
      </c>
      <c r="B43" s="68" t="s">
        <v>42</v>
      </c>
      <c r="C43" s="22">
        <v>33</v>
      </c>
      <c r="D43" s="15"/>
    </row>
    <row r="44" spans="1:4" ht="12.75">
      <c r="A44" s="66">
        <v>39</v>
      </c>
      <c r="B44" s="55" t="s">
        <v>47</v>
      </c>
      <c r="C44" s="56"/>
      <c r="D44" s="6"/>
    </row>
  </sheetData>
  <sheetProtection/>
  <mergeCells count="1">
    <mergeCell ref="B4:D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9">
      <selection activeCell="A2" sqref="A2:F54"/>
    </sheetView>
  </sheetViews>
  <sheetFormatPr defaultColWidth="9.140625" defaultRowHeight="12.75"/>
  <cols>
    <col min="2" max="2" width="14.57421875" style="0" customWidth="1"/>
    <col min="3" max="4" width="9.8515625" style="0" customWidth="1"/>
    <col min="5" max="5" width="19.57421875" style="0" customWidth="1"/>
    <col min="6" max="6" width="16.7109375" style="0" customWidth="1"/>
  </cols>
  <sheetData>
    <row r="2" spans="1:5" ht="15.75">
      <c r="A2" s="45" t="s">
        <v>58</v>
      </c>
      <c r="B2" s="45"/>
      <c r="C2" s="45"/>
      <c r="D2" s="45"/>
      <c r="E2" s="45"/>
    </row>
    <row r="3" ht="13.5" thickBot="1"/>
    <row r="4" spans="1:6" ht="54.75" customHeight="1" thickBot="1">
      <c r="A4" s="44" t="s">
        <v>54</v>
      </c>
      <c r="B4" s="158" t="s">
        <v>55</v>
      </c>
      <c r="C4" s="159"/>
      <c r="D4" s="160"/>
      <c r="E4" s="43" t="s">
        <v>56</v>
      </c>
      <c r="F4" s="43" t="s">
        <v>57</v>
      </c>
    </row>
    <row r="5" spans="1:6" ht="12.75">
      <c r="A5" s="18"/>
      <c r="B5" s="18" t="s">
        <v>37</v>
      </c>
      <c r="C5" s="18">
        <v>27</v>
      </c>
      <c r="D5" s="18"/>
      <c r="E5" s="46">
        <v>21.25</v>
      </c>
      <c r="F5" s="48">
        <v>6.71</v>
      </c>
    </row>
    <row r="6" spans="1:6" ht="12.75">
      <c r="A6" s="6"/>
      <c r="B6" s="40" t="s">
        <v>37</v>
      </c>
      <c r="C6" s="18">
        <v>45</v>
      </c>
      <c r="D6" s="7">
        <v>1</v>
      </c>
      <c r="E6" s="47">
        <v>24.24</v>
      </c>
      <c r="F6" s="48">
        <v>6.71</v>
      </c>
    </row>
    <row r="7" spans="1:6" ht="12.75">
      <c r="A7" s="6"/>
      <c r="B7" s="41" t="s">
        <v>37</v>
      </c>
      <c r="C7" s="6">
        <v>47</v>
      </c>
      <c r="D7" s="19">
        <v>1</v>
      </c>
      <c r="E7" s="47">
        <v>20.92</v>
      </c>
      <c r="F7" s="48">
        <v>6.71</v>
      </c>
    </row>
    <row r="8" spans="1:6" ht="12.75">
      <c r="A8" s="6"/>
      <c r="B8" s="41" t="s">
        <v>37</v>
      </c>
      <c r="C8" s="6">
        <v>47</v>
      </c>
      <c r="D8" s="7"/>
      <c r="E8" s="47">
        <v>20.92</v>
      </c>
      <c r="F8" s="48">
        <v>6.71</v>
      </c>
    </row>
    <row r="9" spans="1:6" ht="12.75">
      <c r="A9" s="6"/>
      <c r="B9" s="41" t="s">
        <v>37</v>
      </c>
      <c r="C9" s="6">
        <v>49</v>
      </c>
      <c r="D9" s="7">
        <v>1</v>
      </c>
      <c r="E9" s="47">
        <v>20.92</v>
      </c>
      <c r="F9" s="48">
        <v>6.71</v>
      </c>
    </row>
    <row r="10" spans="1:6" ht="12.75">
      <c r="A10" s="6"/>
      <c r="B10" s="41" t="s">
        <v>37</v>
      </c>
      <c r="C10" s="6">
        <v>49</v>
      </c>
      <c r="D10" s="7"/>
      <c r="E10" s="47">
        <v>20.92</v>
      </c>
      <c r="F10" s="48">
        <v>6.71</v>
      </c>
    </row>
    <row r="11" spans="1:6" ht="12.75">
      <c r="A11" s="6"/>
      <c r="B11" s="41" t="s">
        <v>38</v>
      </c>
      <c r="C11" s="6">
        <v>35</v>
      </c>
      <c r="D11" s="7">
        <v>1</v>
      </c>
      <c r="E11" s="47">
        <v>19.48</v>
      </c>
      <c r="F11" s="51"/>
    </row>
    <row r="12" spans="1:6" ht="12.75">
      <c r="A12" s="6"/>
      <c r="B12" s="41" t="s">
        <v>38</v>
      </c>
      <c r="C12" s="6">
        <v>35</v>
      </c>
      <c r="D12" s="7">
        <v>2</v>
      </c>
      <c r="E12" s="47">
        <v>19.48</v>
      </c>
      <c r="F12" s="51"/>
    </row>
    <row r="13" spans="1:6" ht="12.75">
      <c r="A13" s="6"/>
      <c r="B13" s="41" t="s">
        <v>38</v>
      </c>
      <c r="C13" s="6">
        <v>35</v>
      </c>
      <c r="D13" s="7">
        <v>3</v>
      </c>
      <c r="E13" s="47">
        <v>19.48</v>
      </c>
      <c r="F13" s="51"/>
    </row>
    <row r="14" spans="1:6" ht="12.75">
      <c r="A14" s="6"/>
      <c r="B14" s="41" t="s">
        <v>38</v>
      </c>
      <c r="C14" s="6">
        <v>35</v>
      </c>
      <c r="D14" s="7"/>
      <c r="E14" s="47">
        <v>21.74</v>
      </c>
      <c r="F14" s="51"/>
    </row>
    <row r="15" spans="1:6" ht="12.75">
      <c r="A15" s="6"/>
      <c r="B15" s="41" t="s">
        <v>38</v>
      </c>
      <c r="C15" s="6">
        <v>37</v>
      </c>
      <c r="D15" s="7">
        <v>1</v>
      </c>
      <c r="E15" s="47">
        <v>19.48</v>
      </c>
      <c r="F15" s="51"/>
    </row>
    <row r="16" spans="1:6" ht="12.75">
      <c r="A16" s="6"/>
      <c r="B16" s="41" t="s">
        <v>38</v>
      </c>
      <c r="C16" s="6">
        <v>37</v>
      </c>
      <c r="D16" s="7">
        <v>2</v>
      </c>
      <c r="E16" s="47">
        <v>19.48</v>
      </c>
      <c r="F16" s="51"/>
    </row>
    <row r="17" spans="1:6" ht="12.75">
      <c r="A17" s="6"/>
      <c r="B17" s="41" t="s">
        <v>38</v>
      </c>
      <c r="C17" s="6">
        <v>37</v>
      </c>
      <c r="D17" s="6"/>
      <c r="E17" s="47">
        <v>21.74</v>
      </c>
      <c r="F17" s="51"/>
    </row>
    <row r="18" spans="1:6" ht="12.75">
      <c r="A18" s="6"/>
      <c r="B18" s="41" t="s">
        <v>38</v>
      </c>
      <c r="C18" s="6">
        <v>39</v>
      </c>
      <c r="D18" s="6"/>
      <c r="E18" s="47">
        <v>24.24</v>
      </c>
      <c r="F18" s="48">
        <v>6.71</v>
      </c>
    </row>
    <row r="19" spans="1:6" ht="12.75">
      <c r="A19" s="6"/>
      <c r="B19" s="41" t="s">
        <v>39</v>
      </c>
      <c r="C19" s="6">
        <v>18</v>
      </c>
      <c r="D19" s="6"/>
      <c r="E19" s="47">
        <v>19.48</v>
      </c>
      <c r="F19" s="51"/>
    </row>
    <row r="20" spans="1:6" ht="12.75">
      <c r="A20" s="6"/>
      <c r="B20" s="41" t="s">
        <v>39</v>
      </c>
      <c r="C20" s="6">
        <v>20</v>
      </c>
      <c r="D20" s="6"/>
      <c r="E20" s="47">
        <v>21.74</v>
      </c>
      <c r="F20" s="51"/>
    </row>
    <row r="21" spans="1:6" ht="12.75">
      <c r="A21" s="6"/>
      <c r="B21" s="41" t="s">
        <v>39</v>
      </c>
      <c r="C21" s="6">
        <v>22</v>
      </c>
      <c r="D21" s="6"/>
      <c r="E21" s="47">
        <v>21.74</v>
      </c>
      <c r="F21" s="51"/>
    </row>
    <row r="22" spans="1:6" ht="12.75">
      <c r="A22" s="6"/>
      <c r="B22" s="41" t="s">
        <v>39</v>
      </c>
      <c r="C22" s="6">
        <v>24</v>
      </c>
      <c r="D22" s="6"/>
      <c r="E22" s="47">
        <v>19.48</v>
      </c>
      <c r="F22" s="51"/>
    </row>
    <row r="23" spans="1:6" ht="12.75">
      <c r="A23" s="6"/>
      <c r="B23" s="41" t="s">
        <v>39</v>
      </c>
      <c r="C23" s="6">
        <v>26</v>
      </c>
      <c r="D23" s="7">
        <v>1</v>
      </c>
      <c r="E23" s="47">
        <v>20.92</v>
      </c>
      <c r="F23" s="48">
        <v>6.71</v>
      </c>
    </row>
    <row r="24" spans="1:6" ht="12.75">
      <c r="A24" s="6"/>
      <c r="B24" s="41" t="s">
        <v>39</v>
      </c>
      <c r="C24" s="6">
        <v>26</v>
      </c>
      <c r="D24" s="6"/>
      <c r="E24" s="47">
        <v>19.48</v>
      </c>
      <c r="F24" s="51"/>
    </row>
    <row r="25" spans="1:6" ht="12.75">
      <c r="A25" s="6"/>
      <c r="B25" s="41" t="s">
        <v>39</v>
      </c>
      <c r="C25" s="6">
        <v>28</v>
      </c>
      <c r="D25" s="6"/>
      <c r="E25" s="47">
        <v>19.48</v>
      </c>
      <c r="F25" s="51"/>
    </row>
    <row r="26" spans="1:6" ht="12.75">
      <c r="A26" s="6"/>
      <c r="B26" s="41" t="s">
        <v>39</v>
      </c>
      <c r="C26" s="6">
        <v>30</v>
      </c>
      <c r="D26" s="7" t="s">
        <v>40</v>
      </c>
      <c r="E26" s="47">
        <v>19.48</v>
      </c>
      <c r="F26" s="51"/>
    </row>
    <row r="27" spans="1:6" ht="12.75">
      <c r="A27" s="6"/>
      <c r="B27" s="41" t="s">
        <v>39</v>
      </c>
      <c r="C27" s="6">
        <v>30</v>
      </c>
      <c r="D27" s="6"/>
      <c r="E27" s="47">
        <v>21.74</v>
      </c>
      <c r="F27" s="51"/>
    </row>
    <row r="28" spans="1:6" ht="12.75">
      <c r="A28" s="6"/>
      <c r="B28" s="41" t="s">
        <v>39</v>
      </c>
      <c r="C28" s="6">
        <v>32</v>
      </c>
      <c r="D28" s="6"/>
      <c r="E28" s="47">
        <v>19.48</v>
      </c>
      <c r="F28" s="51"/>
    </row>
    <row r="29" spans="1:6" ht="12.75">
      <c r="A29" s="6"/>
      <c r="B29" s="41" t="s">
        <v>39</v>
      </c>
      <c r="C29" s="6">
        <v>34</v>
      </c>
      <c r="D29" s="6"/>
      <c r="E29" s="47">
        <v>19.48</v>
      </c>
      <c r="F29" s="51"/>
    </row>
    <row r="30" spans="1:6" ht="12.75">
      <c r="A30" s="6"/>
      <c r="B30" s="41" t="s">
        <v>39</v>
      </c>
      <c r="C30" s="6">
        <v>38</v>
      </c>
      <c r="D30" s="6"/>
      <c r="E30" s="47">
        <v>19.48</v>
      </c>
      <c r="F30" s="51"/>
    </row>
    <row r="31" spans="1:6" ht="12.75">
      <c r="A31" s="6"/>
      <c r="B31" s="41" t="s">
        <v>39</v>
      </c>
      <c r="C31" s="6">
        <v>40</v>
      </c>
      <c r="D31" s="6"/>
      <c r="E31" s="47">
        <v>19.48</v>
      </c>
      <c r="F31" s="51"/>
    </row>
    <row r="32" spans="1:6" ht="12.75">
      <c r="A32" s="6"/>
      <c r="B32" s="41" t="s">
        <v>39</v>
      </c>
      <c r="C32" s="6">
        <v>42</v>
      </c>
      <c r="D32" s="6"/>
      <c r="E32" s="47">
        <v>19.48</v>
      </c>
      <c r="F32" s="51"/>
    </row>
    <row r="33" spans="1:6" ht="12.75">
      <c r="A33" s="6"/>
      <c r="B33" s="41" t="s">
        <v>39</v>
      </c>
      <c r="C33" s="6">
        <v>44</v>
      </c>
      <c r="D33" s="6"/>
      <c r="E33" s="47">
        <v>19.48</v>
      </c>
      <c r="F33" s="51"/>
    </row>
    <row r="34" spans="1:6" ht="12.75">
      <c r="A34" s="6"/>
      <c r="B34" s="41" t="s">
        <v>39</v>
      </c>
      <c r="C34" s="6">
        <v>46</v>
      </c>
      <c r="D34" s="6"/>
      <c r="E34" s="47">
        <v>19.48</v>
      </c>
      <c r="F34" s="51"/>
    </row>
    <row r="35" spans="1:6" ht="12.75">
      <c r="A35" s="6"/>
      <c r="B35" s="41" t="s">
        <v>41</v>
      </c>
      <c r="C35" s="6">
        <v>50</v>
      </c>
      <c r="D35" s="6"/>
      <c r="E35" s="47">
        <v>20.92</v>
      </c>
      <c r="F35" s="48">
        <v>6.71</v>
      </c>
    </row>
    <row r="36" spans="1:6" ht="12.75">
      <c r="A36" s="6"/>
      <c r="B36" s="41" t="s">
        <v>42</v>
      </c>
      <c r="C36" s="6">
        <v>1</v>
      </c>
      <c r="D36" s="6"/>
      <c r="E36" s="47">
        <v>19.48</v>
      </c>
      <c r="F36" s="51"/>
    </row>
    <row r="37" spans="1:6" ht="12.75">
      <c r="A37" s="6"/>
      <c r="B37" s="41" t="s">
        <v>42</v>
      </c>
      <c r="C37" s="6">
        <v>3</v>
      </c>
      <c r="D37" s="6"/>
      <c r="E37" s="47">
        <v>19.48</v>
      </c>
      <c r="F37" s="51"/>
    </row>
    <row r="38" spans="1:6" ht="12.75">
      <c r="A38" s="6"/>
      <c r="B38" s="41" t="s">
        <v>42</v>
      </c>
      <c r="C38" s="6">
        <v>5</v>
      </c>
      <c r="D38" s="6"/>
      <c r="E38" s="47">
        <v>19.48</v>
      </c>
      <c r="F38" s="51"/>
    </row>
    <row r="39" spans="1:6" ht="12.75">
      <c r="A39" s="6"/>
      <c r="B39" s="41" t="s">
        <v>42</v>
      </c>
      <c r="C39" s="6">
        <v>7</v>
      </c>
      <c r="D39" s="6"/>
      <c r="E39" s="47">
        <v>19.48</v>
      </c>
      <c r="F39" s="51"/>
    </row>
    <row r="40" spans="1:6" ht="12.75">
      <c r="A40" s="6"/>
      <c r="B40" s="41" t="s">
        <v>42</v>
      </c>
      <c r="C40" s="6">
        <v>14</v>
      </c>
      <c r="D40" s="7">
        <v>1</v>
      </c>
      <c r="E40" s="47">
        <v>20.92</v>
      </c>
      <c r="F40" s="48">
        <v>6.71</v>
      </c>
    </row>
    <row r="41" spans="1:6" ht="12.75">
      <c r="A41" s="6"/>
      <c r="B41" s="41" t="s">
        <v>42</v>
      </c>
      <c r="C41" s="6">
        <v>14</v>
      </c>
      <c r="D41" s="6"/>
      <c r="E41" s="47">
        <v>20.92</v>
      </c>
      <c r="F41" s="48">
        <v>6.71</v>
      </c>
    </row>
    <row r="42" spans="1:6" ht="12.75">
      <c r="A42" s="6"/>
      <c r="B42" s="41" t="s">
        <v>42</v>
      </c>
      <c r="C42" s="6">
        <v>15</v>
      </c>
      <c r="D42" s="6"/>
      <c r="E42" s="47">
        <v>19.48</v>
      </c>
      <c r="F42" s="47"/>
    </row>
    <row r="43" spans="1:6" ht="12.75">
      <c r="A43" s="6"/>
      <c r="B43" s="41" t="s">
        <v>42</v>
      </c>
      <c r="C43" s="6">
        <v>17</v>
      </c>
      <c r="D43" s="6"/>
      <c r="E43" s="47">
        <v>19.48</v>
      </c>
      <c r="F43" s="47"/>
    </row>
    <row r="44" spans="1:6" ht="12.75">
      <c r="A44" s="6"/>
      <c r="B44" s="41" t="s">
        <v>42</v>
      </c>
      <c r="C44" s="6">
        <v>18</v>
      </c>
      <c r="D44" s="6"/>
      <c r="E44" s="47">
        <v>19.48</v>
      </c>
      <c r="F44" s="47"/>
    </row>
    <row r="45" spans="1:6" ht="12.75">
      <c r="A45" s="6"/>
      <c r="B45" s="41" t="s">
        <v>42</v>
      </c>
      <c r="C45" s="6">
        <v>19</v>
      </c>
      <c r="D45" s="6"/>
      <c r="E45" s="47">
        <v>19.48</v>
      </c>
      <c r="F45" s="47"/>
    </row>
    <row r="46" spans="1:6" ht="12.75">
      <c r="A46" s="6"/>
      <c r="B46" s="41" t="s">
        <v>42</v>
      </c>
      <c r="C46" s="6">
        <v>21</v>
      </c>
      <c r="D46" s="6"/>
      <c r="E46" s="47">
        <v>19.48</v>
      </c>
      <c r="F46" s="47"/>
    </row>
    <row r="47" spans="1:6" ht="12.75">
      <c r="A47" s="6"/>
      <c r="B47" s="41" t="s">
        <v>42</v>
      </c>
      <c r="C47" s="6">
        <v>23</v>
      </c>
      <c r="D47" s="6"/>
      <c r="E47" s="47">
        <v>19.48</v>
      </c>
      <c r="F47" s="47"/>
    </row>
    <row r="48" spans="1:6" ht="12.75">
      <c r="A48" s="6"/>
      <c r="B48" s="41" t="s">
        <v>42</v>
      </c>
      <c r="C48" s="6">
        <v>24</v>
      </c>
      <c r="D48" s="6"/>
      <c r="E48" s="47">
        <v>20.92</v>
      </c>
      <c r="F48" s="48">
        <v>6.71</v>
      </c>
    </row>
    <row r="49" spans="1:6" ht="12.75">
      <c r="A49" s="6"/>
      <c r="B49" s="41" t="s">
        <v>42</v>
      </c>
      <c r="C49" s="6">
        <v>25</v>
      </c>
      <c r="D49" s="7" t="s">
        <v>40</v>
      </c>
      <c r="E49" s="47">
        <v>19.48</v>
      </c>
      <c r="F49" s="47"/>
    </row>
    <row r="50" spans="1:6" ht="12.75">
      <c r="A50" s="6"/>
      <c r="B50" s="41" t="s">
        <v>42</v>
      </c>
      <c r="C50" s="6">
        <v>25</v>
      </c>
      <c r="D50" s="6"/>
      <c r="E50" s="47">
        <v>19.48</v>
      </c>
      <c r="F50" s="51"/>
    </row>
    <row r="51" spans="1:6" ht="12.75">
      <c r="A51" s="6"/>
      <c r="B51" s="41" t="s">
        <v>42</v>
      </c>
      <c r="C51" s="6">
        <v>27</v>
      </c>
      <c r="D51" s="6"/>
      <c r="E51" s="47">
        <v>19.48</v>
      </c>
      <c r="F51" s="51"/>
    </row>
    <row r="52" spans="1:6" ht="12.75">
      <c r="A52" s="6"/>
      <c r="B52" s="41" t="s">
        <v>42</v>
      </c>
      <c r="C52" s="6">
        <v>29</v>
      </c>
      <c r="D52" s="6"/>
      <c r="E52" s="47">
        <v>19.48</v>
      </c>
      <c r="F52" s="51"/>
    </row>
    <row r="53" spans="1:6" ht="12.75">
      <c r="A53" s="15"/>
      <c r="B53" s="42" t="s">
        <v>42</v>
      </c>
      <c r="C53" s="15">
        <v>33</v>
      </c>
      <c r="D53" s="15"/>
      <c r="E53" s="53">
        <v>19.48</v>
      </c>
      <c r="F53" s="54"/>
    </row>
    <row r="54" spans="1:6" ht="12.75">
      <c r="A54" s="6"/>
      <c r="B54" s="55" t="s">
        <v>47</v>
      </c>
      <c r="C54" s="56">
        <v>49</v>
      </c>
      <c r="D54" s="6"/>
      <c r="E54" s="52"/>
      <c r="F54" s="52"/>
    </row>
  </sheetData>
  <sheetProtection/>
  <mergeCells count="1">
    <mergeCell ref="B4:D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68"/>
  <sheetViews>
    <sheetView zoomScalePageLayoutView="0" workbookViewId="0" topLeftCell="A21">
      <selection activeCell="A4" sqref="A4:A13"/>
    </sheetView>
  </sheetViews>
  <sheetFormatPr defaultColWidth="9.140625" defaultRowHeight="12.75"/>
  <cols>
    <col min="1" max="1" width="12.7109375" style="0" customWidth="1"/>
    <col min="2" max="2" width="5.57421875" style="0" customWidth="1"/>
    <col min="3" max="3" width="3.140625" style="0" customWidth="1"/>
    <col min="4" max="4" width="5.00390625" style="0" customWidth="1"/>
    <col min="5" max="5" width="5.7109375" style="0" customWidth="1"/>
    <col min="6" max="6" width="4.57421875" style="0" customWidth="1"/>
    <col min="7" max="7" width="5.140625" style="0" customWidth="1"/>
    <col min="8" max="8" width="5.421875" style="0" customWidth="1"/>
    <col min="9" max="9" width="5.28125" style="0" customWidth="1"/>
    <col min="10" max="10" width="6.421875" style="0" customWidth="1"/>
    <col min="11" max="11" width="8.00390625" style="0" customWidth="1"/>
    <col min="12" max="12" width="5.7109375" style="0" customWidth="1"/>
    <col min="13" max="13" width="5.28125" style="0" customWidth="1"/>
    <col min="14" max="14" width="4.421875" style="0" customWidth="1"/>
    <col min="15" max="15" width="4.28125" style="0" customWidth="1"/>
    <col min="16" max="16" width="5.00390625" style="0" customWidth="1"/>
    <col min="17" max="17" width="4.7109375" style="0" customWidth="1"/>
    <col min="18" max="18" width="4.28125" style="0" customWidth="1"/>
    <col min="19" max="19" width="6.28125" style="0" customWidth="1"/>
    <col min="20" max="20" width="4.140625" style="0" customWidth="1"/>
    <col min="21" max="22" width="4.8515625" style="0" customWidth="1"/>
    <col min="23" max="23" width="6.421875" style="0" customWidth="1"/>
    <col min="24" max="24" width="4.28125" style="0" customWidth="1"/>
    <col min="25" max="25" width="5.421875" style="0" customWidth="1"/>
    <col min="26" max="26" width="3.7109375" style="0" customWidth="1"/>
    <col min="27" max="27" width="4.57421875" style="0" customWidth="1"/>
    <col min="28" max="28" width="4.7109375" style="0" customWidth="1"/>
    <col min="29" max="29" width="3.8515625" style="0" customWidth="1"/>
    <col min="30" max="30" width="5.00390625" style="0" customWidth="1"/>
    <col min="31" max="31" width="4.140625" style="0" customWidth="1"/>
    <col min="32" max="32" width="5.28125" style="0" customWidth="1"/>
    <col min="33" max="33" width="4.421875" style="0" customWidth="1"/>
    <col min="34" max="34" width="5.140625" style="0" customWidth="1"/>
    <col min="35" max="35" width="6.00390625" style="0" customWidth="1"/>
    <col min="36" max="36" width="4.28125" style="0" customWidth="1"/>
    <col min="37" max="37" width="3.8515625" style="0" customWidth="1"/>
    <col min="38" max="39" width="6.00390625" style="0" customWidth="1"/>
    <col min="40" max="40" width="5.00390625" style="0" customWidth="1"/>
    <col min="41" max="41" width="6.00390625" style="0" customWidth="1"/>
  </cols>
  <sheetData>
    <row r="1" spans="5:6" ht="12.75">
      <c r="E1" s="1"/>
      <c r="F1" s="1"/>
    </row>
    <row r="2" spans="1:18" ht="18.75">
      <c r="A2" s="9"/>
      <c r="B2" s="9"/>
      <c r="C2" s="9"/>
      <c r="D2" s="9"/>
      <c r="E2" s="10" t="s">
        <v>45</v>
      </c>
      <c r="F2" s="10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</row>
    <row r="3" spans="5:12" ht="13.5" thickBot="1">
      <c r="E3" s="1"/>
      <c r="F3" s="1"/>
      <c r="H3" s="8"/>
      <c r="I3" s="8"/>
      <c r="J3" s="8"/>
      <c r="K3" s="8"/>
      <c r="L3" s="8"/>
    </row>
    <row r="4" spans="1:41" ht="27" customHeight="1">
      <c r="A4" s="202" t="s">
        <v>43</v>
      </c>
      <c r="B4" s="208" t="s">
        <v>0</v>
      </c>
      <c r="C4" s="205"/>
      <c r="D4" s="192" t="s">
        <v>1</v>
      </c>
      <c r="E4" s="202" t="s">
        <v>44</v>
      </c>
      <c r="F4" s="202" t="s">
        <v>49</v>
      </c>
      <c r="G4" s="192" t="s">
        <v>50</v>
      </c>
      <c r="H4" s="24"/>
      <c r="I4" s="24"/>
      <c r="J4" s="24"/>
      <c r="K4" s="24"/>
      <c r="L4" s="24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71"/>
      <c r="AN4" s="177" t="s">
        <v>3</v>
      </c>
      <c r="AO4" s="180"/>
    </row>
    <row r="5" spans="1:41" ht="27.75" customHeight="1" thickBot="1">
      <c r="A5" s="203"/>
      <c r="B5" s="209"/>
      <c r="C5" s="206"/>
      <c r="D5" s="193"/>
      <c r="E5" s="203"/>
      <c r="F5" s="203"/>
      <c r="G5" s="193"/>
      <c r="H5" s="25"/>
      <c r="I5" s="24"/>
      <c r="J5" s="24"/>
      <c r="K5" s="24"/>
      <c r="L5" s="24"/>
      <c r="M5" s="200" t="s">
        <v>2</v>
      </c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1"/>
      <c r="AN5" s="178"/>
      <c r="AO5" s="180"/>
    </row>
    <row r="6" spans="1:41" ht="17.25" customHeight="1">
      <c r="A6" s="203"/>
      <c r="B6" s="209"/>
      <c r="C6" s="206"/>
      <c r="D6" s="193"/>
      <c r="E6" s="203"/>
      <c r="F6" s="203"/>
      <c r="G6" s="193"/>
      <c r="H6" s="177" t="s">
        <v>19</v>
      </c>
      <c r="I6" s="211" t="s">
        <v>52</v>
      </c>
      <c r="J6" s="211" t="s">
        <v>51</v>
      </c>
      <c r="K6" s="211" t="s">
        <v>52</v>
      </c>
      <c r="L6" s="211" t="s">
        <v>53</v>
      </c>
      <c r="M6" s="177" t="s">
        <v>4</v>
      </c>
      <c r="N6" s="177" t="s">
        <v>5</v>
      </c>
      <c r="O6" s="177" t="s">
        <v>6</v>
      </c>
      <c r="P6" s="177" t="s">
        <v>7</v>
      </c>
      <c r="Q6" s="177" t="s">
        <v>8</v>
      </c>
      <c r="R6" s="190"/>
      <c r="S6" s="188"/>
      <c r="T6" s="171"/>
      <c r="U6" s="177" t="s">
        <v>10</v>
      </c>
      <c r="V6" s="177" t="s">
        <v>11</v>
      </c>
      <c r="W6" s="177" t="s">
        <v>12</v>
      </c>
      <c r="X6" s="177" t="s">
        <v>13</v>
      </c>
      <c r="Y6" s="177" t="s">
        <v>14</v>
      </c>
      <c r="Z6" s="177" t="s">
        <v>15</v>
      </c>
      <c r="AA6" s="177" t="s">
        <v>16</v>
      </c>
      <c r="AB6" s="177" t="s">
        <v>17</v>
      </c>
      <c r="AC6" s="177" t="s">
        <v>18</v>
      </c>
      <c r="AD6" s="177" t="s">
        <v>20</v>
      </c>
      <c r="AE6" s="181" t="s">
        <v>21</v>
      </c>
      <c r="AF6" s="177" t="s">
        <v>22</v>
      </c>
      <c r="AG6" s="188"/>
      <c r="AH6" s="188"/>
      <c r="AI6" s="171"/>
      <c r="AJ6" s="177" t="s">
        <v>24</v>
      </c>
      <c r="AK6" s="177" t="s">
        <v>25</v>
      </c>
      <c r="AL6" s="177" t="s">
        <v>26</v>
      </c>
      <c r="AM6" s="177" t="s">
        <v>27</v>
      </c>
      <c r="AN6" s="178"/>
      <c r="AO6" s="180"/>
    </row>
    <row r="7" spans="1:41" ht="21.75" customHeight="1">
      <c r="A7" s="203"/>
      <c r="B7" s="209"/>
      <c r="C7" s="206"/>
      <c r="D7" s="193"/>
      <c r="E7" s="203"/>
      <c r="F7" s="203"/>
      <c r="G7" s="193"/>
      <c r="H7" s="178"/>
      <c r="I7" s="212"/>
      <c r="J7" s="212"/>
      <c r="K7" s="212"/>
      <c r="L7" s="212"/>
      <c r="M7" s="178"/>
      <c r="N7" s="178"/>
      <c r="O7" s="178"/>
      <c r="P7" s="178"/>
      <c r="Q7" s="178"/>
      <c r="R7" s="191" t="s">
        <v>9</v>
      </c>
      <c r="S7" s="189"/>
      <c r="T7" s="172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82"/>
      <c r="AF7" s="178"/>
      <c r="AG7" s="189" t="s">
        <v>23</v>
      </c>
      <c r="AH7" s="189"/>
      <c r="AI7" s="172"/>
      <c r="AJ7" s="178"/>
      <c r="AK7" s="178"/>
      <c r="AL7" s="178"/>
      <c r="AM7" s="178"/>
      <c r="AN7" s="178"/>
      <c r="AO7" s="180"/>
    </row>
    <row r="8" spans="1:41" ht="6.75" customHeight="1" thickBot="1">
      <c r="A8" s="203"/>
      <c r="B8" s="209"/>
      <c r="C8" s="206"/>
      <c r="D8" s="193"/>
      <c r="E8" s="203"/>
      <c r="F8" s="203"/>
      <c r="G8" s="193"/>
      <c r="H8" s="178"/>
      <c r="I8" s="212"/>
      <c r="J8" s="212"/>
      <c r="K8" s="212"/>
      <c r="L8" s="212"/>
      <c r="M8" s="178"/>
      <c r="N8" s="178"/>
      <c r="O8" s="178"/>
      <c r="P8" s="178"/>
      <c r="Q8" s="178"/>
      <c r="R8" s="198"/>
      <c r="S8" s="199"/>
      <c r="T8" s="173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82"/>
      <c r="AF8" s="178"/>
      <c r="AG8" s="184"/>
      <c r="AH8" s="184"/>
      <c r="AI8" s="185"/>
      <c r="AJ8" s="178"/>
      <c r="AK8" s="178"/>
      <c r="AL8" s="178"/>
      <c r="AM8" s="178"/>
      <c r="AN8" s="178"/>
      <c r="AO8" s="180"/>
    </row>
    <row r="9" spans="1:41" ht="58.5" customHeight="1" hidden="1" thickBot="1">
      <c r="A9" s="203"/>
      <c r="B9" s="209"/>
      <c r="C9" s="206"/>
      <c r="D9" s="193"/>
      <c r="E9" s="203"/>
      <c r="F9" s="203"/>
      <c r="G9" s="193"/>
      <c r="H9" s="178"/>
      <c r="I9" s="212"/>
      <c r="J9" s="212"/>
      <c r="K9" s="212"/>
      <c r="L9" s="212"/>
      <c r="M9" s="178"/>
      <c r="N9" s="178"/>
      <c r="O9" s="178"/>
      <c r="P9" s="178"/>
      <c r="Q9" s="178"/>
      <c r="R9" s="177" t="s">
        <v>28</v>
      </c>
      <c r="S9" s="177" t="s">
        <v>29</v>
      </c>
      <c r="T9" s="177" t="s">
        <v>30</v>
      </c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82"/>
      <c r="AF9" s="178"/>
      <c r="AG9" s="184"/>
      <c r="AH9" s="184"/>
      <c r="AI9" s="185"/>
      <c r="AJ9" s="178"/>
      <c r="AK9" s="178"/>
      <c r="AL9" s="178"/>
      <c r="AM9" s="178"/>
      <c r="AN9" s="178"/>
      <c r="AO9" s="180"/>
    </row>
    <row r="10" spans="1:41" ht="13.5" customHeight="1" hidden="1" thickBot="1">
      <c r="A10" s="203"/>
      <c r="B10" s="209"/>
      <c r="C10" s="206"/>
      <c r="D10" s="193"/>
      <c r="E10" s="203"/>
      <c r="F10" s="203"/>
      <c r="G10" s="193"/>
      <c r="H10" s="178"/>
      <c r="I10" s="212"/>
      <c r="J10" s="212"/>
      <c r="K10" s="212"/>
      <c r="L10" s="212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82"/>
      <c r="AF10" s="178"/>
      <c r="AG10" s="186"/>
      <c r="AH10" s="186"/>
      <c r="AI10" s="187"/>
      <c r="AJ10" s="178"/>
      <c r="AK10" s="178"/>
      <c r="AL10" s="178"/>
      <c r="AM10" s="178"/>
      <c r="AN10" s="178"/>
      <c r="AO10" s="180"/>
    </row>
    <row r="11" spans="1:41" ht="12.75">
      <c r="A11" s="203"/>
      <c r="B11" s="209"/>
      <c r="C11" s="206"/>
      <c r="D11" s="193"/>
      <c r="E11" s="203"/>
      <c r="F11" s="203"/>
      <c r="G11" s="193"/>
      <c r="H11" s="178"/>
      <c r="I11" s="212"/>
      <c r="J11" s="212"/>
      <c r="K11" s="212"/>
      <c r="L11" s="212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82"/>
      <c r="AF11" s="178"/>
      <c r="AG11" s="174" t="s">
        <v>31</v>
      </c>
      <c r="AH11" s="177" t="s">
        <v>32</v>
      </c>
      <c r="AI11" s="177" t="s">
        <v>33</v>
      </c>
      <c r="AJ11" s="178"/>
      <c r="AK11" s="178"/>
      <c r="AL11" s="178"/>
      <c r="AM11" s="178"/>
      <c r="AN11" s="178"/>
      <c r="AO11" s="180"/>
    </row>
    <row r="12" spans="1:41" ht="12.75">
      <c r="A12" s="203"/>
      <c r="B12" s="209"/>
      <c r="C12" s="206"/>
      <c r="D12" s="193"/>
      <c r="E12" s="203"/>
      <c r="F12" s="203"/>
      <c r="G12" s="193"/>
      <c r="H12" s="178"/>
      <c r="I12" s="212"/>
      <c r="J12" s="212"/>
      <c r="K12" s="212"/>
      <c r="L12" s="212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82"/>
      <c r="AF12" s="178"/>
      <c r="AG12" s="175"/>
      <c r="AH12" s="178"/>
      <c r="AI12" s="178"/>
      <c r="AJ12" s="178"/>
      <c r="AK12" s="178"/>
      <c r="AL12" s="178"/>
      <c r="AM12" s="178"/>
      <c r="AN12" s="178"/>
      <c r="AO12" s="180"/>
    </row>
    <row r="13" spans="1:41" ht="165" customHeight="1" thickBot="1">
      <c r="A13" s="204"/>
      <c r="B13" s="210"/>
      <c r="C13" s="207"/>
      <c r="D13" s="194"/>
      <c r="E13" s="204"/>
      <c r="F13" s="204"/>
      <c r="G13" s="194"/>
      <c r="H13" s="179"/>
      <c r="I13" s="213"/>
      <c r="J13" s="213"/>
      <c r="K13" s="213"/>
      <c r="L13" s="213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83"/>
      <c r="AF13" s="179"/>
      <c r="AG13" s="176"/>
      <c r="AH13" s="179"/>
      <c r="AI13" s="179"/>
      <c r="AJ13" s="179"/>
      <c r="AK13" s="179"/>
      <c r="AL13" s="179"/>
      <c r="AM13" s="179"/>
      <c r="AN13" s="179"/>
      <c r="AO13" s="180"/>
    </row>
    <row r="14" spans="1:41" ht="12.75">
      <c r="A14" s="223" t="s">
        <v>46</v>
      </c>
      <c r="B14" s="225"/>
      <c r="C14" s="225"/>
      <c r="D14" s="195" t="s">
        <v>34</v>
      </c>
      <c r="E14" s="168">
        <v>1</v>
      </c>
      <c r="F14" s="195"/>
      <c r="G14" s="217"/>
      <c r="H14" s="214">
        <v>0</v>
      </c>
      <c r="I14" s="214"/>
      <c r="J14" s="214"/>
      <c r="K14" s="214"/>
      <c r="L14" s="214"/>
      <c r="M14" s="195">
        <v>1.79</v>
      </c>
      <c r="N14" s="195">
        <v>0.5</v>
      </c>
      <c r="O14" s="220">
        <v>0.11</v>
      </c>
      <c r="P14" s="195">
        <v>0.13</v>
      </c>
      <c r="Q14" s="195">
        <v>0.36</v>
      </c>
      <c r="R14" s="168">
        <v>2.3</v>
      </c>
      <c r="S14" s="168">
        <v>1.34</v>
      </c>
      <c r="T14" s="171" t="s">
        <v>35</v>
      </c>
      <c r="U14" s="164">
        <v>0.66</v>
      </c>
      <c r="V14" s="164">
        <v>0.13</v>
      </c>
      <c r="W14" s="164">
        <v>1.16</v>
      </c>
      <c r="X14" s="164" t="s">
        <v>35</v>
      </c>
      <c r="Y14" s="164">
        <v>0.68</v>
      </c>
      <c r="Z14" s="164">
        <v>3.21</v>
      </c>
      <c r="AA14" s="164">
        <v>4.42</v>
      </c>
      <c r="AB14" s="164">
        <v>0.28</v>
      </c>
      <c r="AC14" s="164">
        <v>1.78</v>
      </c>
      <c r="AD14" s="164">
        <v>0.95</v>
      </c>
      <c r="AE14" s="164">
        <v>0.27</v>
      </c>
      <c r="AF14" s="164">
        <v>1.94</v>
      </c>
      <c r="AG14" s="164">
        <v>1.75</v>
      </c>
      <c r="AH14" s="164">
        <v>0.09</v>
      </c>
      <c r="AI14" s="164">
        <v>0.97</v>
      </c>
      <c r="AJ14" s="164">
        <v>2.1</v>
      </c>
      <c r="AK14" s="164">
        <v>0.52</v>
      </c>
      <c r="AL14" s="164">
        <v>0.9</v>
      </c>
      <c r="AM14" s="164">
        <v>0.28</v>
      </c>
      <c r="AN14" s="164">
        <v>23.12</v>
      </c>
      <c r="AO14" s="167"/>
    </row>
    <row r="15" spans="1:41" ht="10.5" customHeight="1" thickBot="1">
      <c r="A15" s="223"/>
      <c r="B15" s="226"/>
      <c r="C15" s="226"/>
      <c r="D15" s="196"/>
      <c r="E15" s="169"/>
      <c r="F15" s="196"/>
      <c r="G15" s="218"/>
      <c r="H15" s="215"/>
      <c r="I15" s="215"/>
      <c r="J15" s="215"/>
      <c r="K15" s="215"/>
      <c r="L15" s="215"/>
      <c r="M15" s="196"/>
      <c r="N15" s="196"/>
      <c r="O15" s="221"/>
      <c r="P15" s="196"/>
      <c r="Q15" s="196"/>
      <c r="R15" s="169"/>
      <c r="S15" s="169"/>
      <c r="T15" s="172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7"/>
    </row>
    <row r="16" spans="1:41" ht="9" customHeight="1" hidden="1" thickBot="1">
      <c r="A16" s="223"/>
      <c r="B16" s="226"/>
      <c r="C16" s="226"/>
      <c r="D16" s="196"/>
      <c r="E16" s="169"/>
      <c r="F16" s="196"/>
      <c r="G16" s="218"/>
      <c r="H16" s="215"/>
      <c r="I16" s="215"/>
      <c r="J16" s="215"/>
      <c r="K16" s="215"/>
      <c r="L16" s="215"/>
      <c r="M16" s="196"/>
      <c r="N16" s="196"/>
      <c r="O16" s="221"/>
      <c r="P16" s="196"/>
      <c r="Q16" s="196"/>
      <c r="R16" s="169"/>
      <c r="S16" s="169"/>
      <c r="T16" s="172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7"/>
    </row>
    <row r="17" spans="1:41" ht="10.5" customHeight="1" hidden="1" thickBot="1">
      <c r="A17" s="223"/>
      <c r="B17" s="227"/>
      <c r="C17" s="227"/>
      <c r="D17" s="197"/>
      <c r="E17" s="170"/>
      <c r="F17" s="197"/>
      <c r="G17" s="219"/>
      <c r="H17" s="216"/>
      <c r="I17" s="216"/>
      <c r="J17" s="216"/>
      <c r="K17" s="216"/>
      <c r="L17" s="216"/>
      <c r="M17" s="197"/>
      <c r="N17" s="197"/>
      <c r="O17" s="222"/>
      <c r="P17" s="197"/>
      <c r="Q17" s="197"/>
      <c r="R17" s="170"/>
      <c r="S17" s="170"/>
      <c r="T17" s="173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7"/>
    </row>
    <row r="18" spans="1:41" ht="23.25" customHeight="1" thickBot="1">
      <c r="A18" s="224"/>
      <c r="B18" s="20"/>
      <c r="C18" s="38"/>
      <c r="D18" s="14" t="s">
        <v>36</v>
      </c>
      <c r="E18" s="14">
        <v>2</v>
      </c>
      <c r="F18" s="14"/>
      <c r="G18" s="39"/>
      <c r="H18" s="34">
        <v>5.69</v>
      </c>
      <c r="I18" s="28"/>
      <c r="J18" s="13"/>
      <c r="K18" s="13"/>
      <c r="L18" s="13"/>
      <c r="M18" s="29">
        <v>1.79</v>
      </c>
      <c r="N18" s="21">
        <v>0.5</v>
      </c>
      <c r="O18" s="4">
        <v>0.11</v>
      </c>
      <c r="P18" s="21">
        <v>0.13</v>
      </c>
      <c r="Q18" s="21">
        <v>0.36</v>
      </c>
      <c r="R18" s="21">
        <v>2.3</v>
      </c>
      <c r="S18" s="21">
        <v>1.34</v>
      </c>
      <c r="T18" s="2" t="s">
        <v>35</v>
      </c>
      <c r="U18" s="2">
        <v>0.66</v>
      </c>
      <c r="V18" s="2">
        <v>0.13</v>
      </c>
      <c r="W18" s="2">
        <v>1.16</v>
      </c>
      <c r="X18" s="2" t="s">
        <v>35</v>
      </c>
      <c r="Y18" s="2">
        <v>0.68</v>
      </c>
      <c r="Z18" s="2">
        <v>3.21</v>
      </c>
      <c r="AA18" s="2">
        <v>4.42</v>
      </c>
      <c r="AB18" s="2">
        <v>0.28</v>
      </c>
      <c r="AC18" s="2">
        <v>1.09</v>
      </c>
      <c r="AD18" s="2">
        <v>0.95</v>
      </c>
      <c r="AE18" s="2">
        <v>0.27</v>
      </c>
      <c r="AF18" s="2">
        <v>1.94</v>
      </c>
      <c r="AG18" s="2">
        <v>1.75</v>
      </c>
      <c r="AH18" s="2">
        <v>0.09</v>
      </c>
      <c r="AI18" s="2">
        <v>0.97</v>
      </c>
      <c r="AJ18" s="2">
        <v>2.1</v>
      </c>
      <c r="AK18" s="2">
        <v>0.52</v>
      </c>
      <c r="AL18" s="2">
        <v>0.9</v>
      </c>
      <c r="AM18" s="2">
        <v>0.28</v>
      </c>
      <c r="AN18" s="27">
        <v>10.43</v>
      </c>
      <c r="AO18" s="3"/>
    </row>
    <row r="19" spans="1:41" ht="13.5" thickBot="1">
      <c r="A19" s="26" t="s">
        <v>37</v>
      </c>
      <c r="B19" s="26">
        <v>27</v>
      </c>
      <c r="C19" s="6"/>
      <c r="D19" s="7">
        <v>9</v>
      </c>
      <c r="E19" s="7" t="s">
        <v>48</v>
      </c>
      <c r="F19" s="7" t="s">
        <v>48</v>
      </c>
      <c r="G19" s="7" t="s">
        <v>48</v>
      </c>
      <c r="H19" s="30">
        <v>5.69</v>
      </c>
      <c r="I19" s="36">
        <f aca="true" t="shared" si="0" ref="I19:I24">H19*1.18</f>
        <v>6.7142</v>
      </c>
      <c r="J19" s="30">
        <f>M18+N18+O18+P18+Q18+S18+U18+Y18+Z18+AA18+AB18+AC18+AD18+AE18+AF18+AM18</f>
        <v>18.009999999999998</v>
      </c>
      <c r="K19" s="36">
        <f>J19*1.18</f>
        <v>21.251799999999996</v>
      </c>
      <c r="L19" s="37">
        <f>I19+K19</f>
        <v>27.965999999999994</v>
      </c>
      <c r="M19" s="33">
        <v>1.79</v>
      </c>
      <c r="N19" s="29">
        <v>0.5</v>
      </c>
      <c r="O19" s="31">
        <v>0.11</v>
      </c>
      <c r="P19" s="29">
        <v>0.13</v>
      </c>
      <c r="Q19" s="21">
        <v>0.36</v>
      </c>
      <c r="R19" s="21"/>
      <c r="S19" s="21">
        <v>1.34</v>
      </c>
      <c r="T19" s="2" t="s">
        <v>35</v>
      </c>
      <c r="U19" s="2">
        <v>0.66</v>
      </c>
      <c r="V19" s="2"/>
      <c r="W19" s="2"/>
      <c r="X19" s="2" t="s">
        <v>35</v>
      </c>
      <c r="Y19" s="2">
        <v>0.68</v>
      </c>
      <c r="Z19" s="2">
        <v>3.21</v>
      </c>
      <c r="AA19" s="2">
        <v>4.42</v>
      </c>
      <c r="AB19" s="2">
        <v>0.28</v>
      </c>
      <c r="AC19" s="2">
        <v>1.09</v>
      </c>
      <c r="AD19" s="2">
        <v>0.95</v>
      </c>
      <c r="AE19" s="2">
        <v>0.27</v>
      </c>
      <c r="AF19" s="2">
        <v>1.94</v>
      </c>
      <c r="AG19" s="2"/>
      <c r="AH19" s="2"/>
      <c r="AI19" s="2"/>
      <c r="AJ19" s="2"/>
      <c r="AK19" s="2"/>
      <c r="AL19" s="2"/>
      <c r="AM19" s="4">
        <v>0.28</v>
      </c>
      <c r="AN19" s="26"/>
      <c r="AO19">
        <f aca="true" t="shared" si="1" ref="AO19:AO25">SUM(M19:AN19)</f>
        <v>18.009999999999998</v>
      </c>
    </row>
    <row r="20" spans="1:41" ht="13.5" thickBot="1">
      <c r="A20" s="18" t="s">
        <v>37</v>
      </c>
      <c r="B20" s="18">
        <v>45</v>
      </c>
      <c r="C20" s="7">
        <v>1</v>
      </c>
      <c r="D20" s="7"/>
      <c r="E20" s="7" t="s">
        <v>48</v>
      </c>
      <c r="F20" s="7" t="s">
        <v>48</v>
      </c>
      <c r="G20" s="7" t="s">
        <v>48</v>
      </c>
      <c r="H20" s="30">
        <v>5.69</v>
      </c>
      <c r="I20" s="36">
        <f t="shared" si="0"/>
        <v>6.7142</v>
      </c>
      <c r="J20" s="30">
        <v>20.54</v>
      </c>
      <c r="K20" s="36">
        <f aca="true" t="shared" si="2" ref="K20:K67">J20*1.18</f>
        <v>24.237199999999998</v>
      </c>
      <c r="L20" s="37">
        <f aca="true" t="shared" si="3" ref="L20:L68">I20+K20</f>
        <v>30.9514</v>
      </c>
      <c r="M20" s="33">
        <v>1.79</v>
      </c>
      <c r="N20" s="29">
        <v>0.5</v>
      </c>
      <c r="O20" s="31">
        <v>0.11</v>
      </c>
      <c r="P20" s="29">
        <v>0.13</v>
      </c>
      <c r="Q20" s="21">
        <v>0.36</v>
      </c>
      <c r="R20" s="21"/>
      <c r="S20" s="21">
        <v>1.34</v>
      </c>
      <c r="T20" s="2" t="s">
        <v>35</v>
      </c>
      <c r="U20" s="2">
        <v>0.66</v>
      </c>
      <c r="V20" s="2"/>
      <c r="W20" s="2"/>
      <c r="X20" s="2" t="s">
        <v>35</v>
      </c>
      <c r="Y20" s="2">
        <v>0.68</v>
      </c>
      <c r="Z20" s="2">
        <v>3.21</v>
      </c>
      <c r="AA20" s="2">
        <v>4.42</v>
      </c>
      <c r="AB20" s="2">
        <v>0.28</v>
      </c>
      <c r="AC20" s="2">
        <v>1.09</v>
      </c>
      <c r="AD20" s="2">
        <v>0.95</v>
      </c>
      <c r="AE20" s="2">
        <v>0.27</v>
      </c>
      <c r="AF20" s="2">
        <v>1.94</v>
      </c>
      <c r="AG20" s="2">
        <v>1.75</v>
      </c>
      <c r="AH20" s="2">
        <v>0.09</v>
      </c>
      <c r="AI20" s="2">
        <v>0.97</v>
      </c>
      <c r="AJ20" s="2"/>
      <c r="AK20" s="2"/>
      <c r="AL20" s="2"/>
      <c r="AM20" s="4"/>
      <c r="AN20" s="26"/>
      <c r="AO20">
        <f t="shared" si="1"/>
        <v>20.539999999999996</v>
      </c>
    </row>
    <row r="21" spans="1:41" ht="13.5" thickBot="1">
      <c r="A21" s="6" t="s">
        <v>37</v>
      </c>
      <c r="B21" s="6">
        <v>47</v>
      </c>
      <c r="C21" s="19">
        <v>1</v>
      </c>
      <c r="D21" s="19">
        <v>9</v>
      </c>
      <c r="E21" s="19" t="s">
        <v>48</v>
      </c>
      <c r="F21" s="19" t="s">
        <v>48</v>
      </c>
      <c r="G21" s="19" t="s">
        <v>48</v>
      </c>
      <c r="H21" s="30">
        <v>5.69</v>
      </c>
      <c r="I21" s="36">
        <f t="shared" si="0"/>
        <v>6.7142</v>
      </c>
      <c r="J21" s="30">
        <v>17.73</v>
      </c>
      <c r="K21" s="36">
        <f t="shared" si="2"/>
        <v>20.9214</v>
      </c>
      <c r="L21" s="37">
        <f t="shared" si="3"/>
        <v>27.635599999999997</v>
      </c>
      <c r="M21" s="33">
        <v>1.79</v>
      </c>
      <c r="N21" s="29">
        <v>0.5</v>
      </c>
      <c r="O21" s="31">
        <v>0.11</v>
      </c>
      <c r="P21" s="29">
        <v>0.13</v>
      </c>
      <c r="Q21" s="21">
        <v>0.36</v>
      </c>
      <c r="R21" s="21"/>
      <c r="S21" s="21">
        <v>1.34</v>
      </c>
      <c r="T21" s="2" t="s">
        <v>35</v>
      </c>
      <c r="U21" s="2">
        <v>0.66</v>
      </c>
      <c r="V21" s="2"/>
      <c r="W21" s="2"/>
      <c r="X21" s="2" t="s">
        <v>35</v>
      </c>
      <c r="Y21" s="2">
        <v>0.68</v>
      </c>
      <c r="Z21" s="2">
        <v>3.21</v>
      </c>
      <c r="AA21" s="2">
        <v>4.42</v>
      </c>
      <c r="AB21" s="2">
        <v>0.28</v>
      </c>
      <c r="AC21" s="2">
        <v>1.09</v>
      </c>
      <c r="AD21" s="2">
        <v>0.95</v>
      </c>
      <c r="AE21" s="2">
        <v>0.27</v>
      </c>
      <c r="AF21" s="2">
        <v>1.94</v>
      </c>
      <c r="AG21" s="2"/>
      <c r="AH21" s="2"/>
      <c r="AI21" s="2"/>
      <c r="AJ21" s="2"/>
      <c r="AK21" s="2"/>
      <c r="AL21" s="2"/>
      <c r="AM21" s="4"/>
      <c r="AN21" s="26"/>
      <c r="AO21">
        <f t="shared" si="1"/>
        <v>17.729999999999997</v>
      </c>
    </row>
    <row r="22" spans="1:41" ht="13.5" thickBot="1">
      <c r="A22" s="6" t="s">
        <v>37</v>
      </c>
      <c r="B22" s="6">
        <v>47</v>
      </c>
      <c r="C22" s="7"/>
      <c r="D22" s="7">
        <v>9</v>
      </c>
      <c r="E22" s="7" t="s">
        <v>48</v>
      </c>
      <c r="F22" s="7" t="s">
        <v>48</v>
      </c>
      <c r="G22" s="7" t="s">
        <v>48</v>
      </c>
      <c r="H22" s="30">
        <v>5.69</v>
      </c>
      <c r="I22" s="36">
        <f t="shared" si="0"/>
        <v>6.7142</v>
      </c>
      <c r="J22" s="30">
        <v>17.73</v>
      </c>
      <c r="K22" s="36">
        <f t="shared" si="2"/>
        <v>20.9214</v>
      </c>
      <c r="L22" s="37">
        <f t="shared" si="3"/>
        <v>27.635599999999997</v>
      </c>
      <c r="M22" s="33">
        <v>1.79</v>
      </c>
      <c r="N22" s="29">
        <v>0.5</v>
      </c>
      <c r="O22" s="31">
        <v>0.11</v>
      </c>
      <c r="P22" s="29">
        <v>0.13</v>
      </c>
      <c r="Q22" s="21">
        <v>0.36</v>
      </c>
      <c r="R22" s="21"/>
      <c r="S22" s="21">
        <v>1.34</v>
      </c>
      <c r="T22" s="2" t="s">
        <v>35</v>
      </c>
      <c r="U22" s="2">
        <v>0.66</v>
      </c>
      <c r="V22" s="2"/>
      <c r="W22" s="2"/>
      <c r="X22" s="2" t="s">
        <v>35</v>
      </c>
      <c r="Y22" s="2">
        <v>0.68</v>
      </c>
      <c r="Z22" s="2">
        <v>3.21</v>
      </c>
      <c r="AA22" s="2">
        <v>4.42</v>
      </c>
      <c r="AB22" s="2">
        <v>0.28</v>
      </c>
      <c r="AC22" s="2">
        <v>1.09</v>
      </c>
      <c r="AD22" s="2">
        <v>0.95</v>
      </c>
      <c r="AE22" s="2">
        <v>0.27</v>
      </c>
      <c r="AF22" s="2">
        <v>1.94</v>
      </c>
      <c r="AG22" s="2"/>
      <c r="AH22" s="2"/>
      <c r="AI22" s="2"/>
      <c r="AJ22" s="2"/>
      <c r="AK22" s="2"/>
      <c r="AL22" s="2"/>
      <c r="AM22" s="4"/>
      <c r="AN22" s="26"/>
      <c r="AO22">
        <f t="shared" si="1"/>
        <v>17.729999999999997</v>
      </c>
    </row>
    <row r="23" spans="1:41" ht="13.5" thickBot="1">
      <c r="A23" s="6" t="s">
        <v>37</v>
      </c>
      <c r="B23" s="6">
        <v>49</v>
      </c>
      <c r="C23" s="7">
        <v>1</v>
      </c>
      <c r="D23" s="7">
        <v>9</v>
      </c>
      <c r="E23" s="7" t="s">
        <v>48</v>
      </c>
      <c r="F23" s="7" t="s">
        <v>48</v>
      </c>
      <c r="G23" s="7" t="s">
        <v>48</v>
      </c>
      <c r="H23" s="30">
        <v>5.69</v>
      </c>
      <c r="I23" s="36">
        <f t="shared" si="0"/>
        <v>6.7142</v>
      </c>
      <c r="J23" s="32">
        <v>17.73</v>
      </c>
      <c r="K23" s="36">
        <f t="shared" si="2"/>
        <v>20.9214</v>
      </c>
      <c r="L23" s="37">
        <f t="shared" si="3"/>
        <v>27.635599999999997</v>
      </c>
      <c r="M23" s="33">
        <v>1.79</v>
      </c>
      <c r="N23" s="29">
        <v>0.5</v>
      </c>
      <c r="O23" s="31">
        <v>0.11</v>
      </c>
      <c r="P23" s="29">
        <v>0.13</v>
      </c>
      <c r="Q23" s="21">
        <v>0.36</v>
      </c>
      <c r="R23" s="21"/>
      <c r="S23" s="21">
        <v>1.34</v>
      </c>
      <c r="T23" s="2" t="s">
        <v>35</v>
      </c>
      <c r="U23" s="2">
        <v>0.66</v>
      </c>
      <c r="V23" s="2"/>
      <c r="W23" s="2"/>
      <c r="X23" s="2" t="s">
        <v>35</v>
      </c>
      <c r="Y23" s="2">
        <v>0.68</v>
      </c>
      <c r="Z23" s="2">
        <v>3.21</v>
      </c>
      <c r="AA23" s="2">
        <v>4.42</v>
      </c>
      <c r="AB23" s="2">
        <v>0.28</v>
      </c>
      <c r="AC23" s="2">
        <v>1.09</v>
      </c>
      <c r="AD23" s="2">
        <v>0.95</v>
      </c>
      <c r="AE23" s="2">
        <v>0.27</v>
      </c>
      <c r="AF23" s="2">
        <v>1.94</v>
      </c>
      <c r="AG23" s="2"/>
      <c r="AH23" s="2"/>
      <c r="AI23" s="2"/>
      <c r="AJ23" s="2"/>
      <c r="AK23" s="2"/>
      <c r="AL23" s="2"/>
      <c r="AM23" s="4"/>
      <c r="AN23" s="26"/>
      <c r="AO23">
        <f t="shared" si="1"/>
        <v>17.729999999999997</v>
      </c>
    </row>
    <row r="24" spans="1:41" ht="13.5" thickBot="1">
      <c r="A24" s="6" t="s">
        <v>37</v>
      </c>
      <c r="B24" s="6">
        <v>49</v>
      </c>
      <c r="C24" s="7"/>
      <c r="D24" s="7">
        <v>9</v>
      </c>
      <c r="E24" s="7" t="s">
        <v>48</v>
      </c>
      <c r="F24" s="7" t="s">
        <v>48</v>
      </c>
      <c r="G24" s="7" t="s">
        <v>48</v>
      </c>
      <c r="H24" s="30">
        <v>5.69</v>
      </c>
      <c r="I24" s="36">
        <f t="shared" si="0"/>
        <v>6.7142</v>
      </c>
      <c r="J24" s="32">
        <v>17.73</v>
      </c>
      <c r="K24" s="36">
        <f t="shared" si="2"/>
        <v>20.9214</v>
      </c>
      <c r="L24" s="37">
        <f t="shared" si="3"/>
        <v>27.635599999999997</v>
      </c>
      <c r="M24" s="33">
        <v>1.79</v>
      </c>
      <c r="N24" s="29">
        <v>0.5</v>
      </c>
      <c r="O24" s="31">
        <v>0.11</v>
      </c>
      <c r="P24" s="29">
        <v>0.13</v>
      </c>
      <c r="Q24" s="21">
        <v>0.36</v>
      </c>
      <c r="R24" s="21"/>
      <c r="S24" s="21">
        <v>1.34</v>
      </c>
      <c r="T24" s="2" t="s">
        <v>35</v>
      </c>
      <c r="U24" s="2">
        <v>0.66</v>
      </c>
      <c r="V24" s="2"/>
      <c r="W24" s="2"/>
      <c r="X24" s="2" t="s">
        <v>35</v>
      </c>
      <c r="Y24" s="2">
        <v>0.68</v>
      </c>
      <c r="Z24" s="2">
        <v>3.21</v>
      </c>
      <c r="AA24" s="2">
        <v>4.42</v>
      </c>
      <c r="AB24" s="2">
        <v>0.28</v>
      </c>
      <c r="AC24" s="2">
        <v>1.09</v>
      </c>
      <c r="AD24" s="2">
        <v>0.95</v>
      </c>
      <c r="AE24" s="2">
        <v>0.27</v>
      </c>
      <c r="AF24" s="2">
        <v>1.94</v>
      </c>
      <c r="AG24" s="2"/>
      <c r="AH24" s="2"/>
      <c r="AI24" s="2"/>
      <c r="AJ24" s="2"/>
      <c r="AK24" s="2"/>
      <c r="AL24" s="2"/>
      <c r="AM24" s="4"/>
      <c r="AN24" s="26"/>
      <c r="AO24">
        <f t="shared" si="1"/>
        <v>17.729999999999997</v>
      </c>
    </row>
    <row r="25" spans="1:41" ht="13.5" thickBot="1">
      <c r="A25" s="6" t="s">
        <v>38</v>
      </c>
      <c r="B25" s="6">
        <v>35</v>
      </c>
      <c r="C25" s="7">
        <v>1</v>
      </c>
      <c r="D25" s="7">
        <v>5</v>
      </c>
      <c r="E25" s="7"/>
      <c r="F25" s="7"/>
      <c r="G25" s="7"/>
      <c r="H25" s="7"/>
      <c r="I25" s="36"/>
      <c r="J25" s="30">
        <v>16.51</v>
      </c>
      <c r="K25" s="36">
        <f t="shared" si="2"/>
        <v>19.4818</v>
      </c>
      <c r="L25" s="37">
        <f t="shared" si="3"/>
        <v>19.4818</v>
      </c>
      <c r="M25" s="33">
        <v>1.79</v>
      </c>
      <c r="N25" s="29">
        <v>0.5</v>
      </c>
      <c r="O25" s="31">
        <v>0.11</v>
      </c>
      <c r="P25" s="29"/>
      <c r="Q25" s="21">
        <v>0.36</v>
      </c>
      <c r="R25" s="21"/>
      <c r="S25" s="21">
        <v>1.34</v>
      </c>
      <c r="T25" s="2" t="s">
        <v>35</v>
      </c>
      <c r="U25" s="2">
        <v>0.66</v>
      </c>
      <c r="V25" s="2"/>
      <c r="W25" s="2"/>
      <c r="X25" s="2" t="s">
        <v>35</v>
      </c>
      <c r="Y25" s="2">
        <v>0.68</v>
      </c>
      <c r="Z25" s="2">
        <v>3.21</v>
      </c>
      <c r="AA25" s="2">
        <v>4.42</v>
      </c>
      <c r="AB25" s="2">
        <v>0.28</v>
      </c>
      <c r="AC25" s="2"/>
      <c r="AD25" s="2">
        <v>0.95</v>
      </c>
      <c r="AE25" s="2">
        <v>0.27</v>
      </c>
      <c r="AF25" s="2">
        <v>1.94</v>
      </c>
      <c r="AG25" s="2"/>
      <c r="AH25" s="2"/>
      <c r="AI25" s="2"/>
      <c r="AJ25" s="2"/>
      <c r="AK25" s="2"/>
      <c r="AL25" s="2"/>
      <c r="AM25" s="4"/>
      <c r="AN25" s="26"/>
      <c r="AO25">
        <f t="shared" si="1"/>
        <v>16.509999999999998</v>
      </c>
    </row>
    <row r="26" spans="1:41" ht="13.5" thickBot="1">
      <c r="A26" s="6" t="s">
        <v>38</v>
      </c>
      <c r="B26" s="6">
        <v>35</v>
      </c>
      <c r="C26" s="7">
        <v>2</v>
      </c>
      <c r="D26" s="7">
        <v>5</v>
      </c>
      <c r="E26" s="7"/>
      <c r="F26" s="7"/>
      <c r="G26" s="7"/>
      <c r="H26" s="7"/>
      <c r="I26" s="36"/>
      <c r="J26" s="30">
        <f>M14+N14+O14+Q14+S14+U14+Y14+Z14+AA14+AB14+AD14+AF14+AE14</f>
        <v>16.509999999999998</v>
      </c>
      <c r="K26" s="36">
        <f t="shared" si="2"/>
        <v>19.481799999999996</v>
      </c>
      <c r="L26" s="37">
        <f t="shared" si="3"/>
        <v>19.481799999999996</v>
      </c>
      <c r="M26" s="33">
        <v>1.79</v>
      </c>
      <c r="N26" s="29">
        <v>0.5</v>
      </c>
      <c r="O26" s="31">
        <v>0.11</v>
      </c>
      <c r="P26" s="29"/>
      <c r="Q26" s="21">
        <v>0.36</v>
      </c>
      <c r="R26" s="21"/>
      <c r="S26" s="21">
        <v>1.34</v>
      </c>
      <c r="T26" s="2" t="s">
        <v>35</v>
      </c>
      <c r="U26" s="2">
        <v>0.66</v>
      </c>
      <c r="V26" s="2"/>
      <c r="W26" s="2"/>
      <c r="X26" s="2" t="s">
        <v>35</v>
      </c>
      <c r="Y26" s="2">
        <v>0.68</v>
      </c>
      <c r="Z26" s="2">
        <v>3.21</v>
      </c>
      <c r="AA26" s="2">
        <v>4.42</v>
      </c>
      <c r="AB26" s="2">
        <v>0.28</v>
      </c>
      <c r="AC26" s="2"/>
      <c r="AD26" s="2">
        <v>0.95</v>
      </c>
      <c r="AE26" s="2">
        <v>0.27</v>
      </c>
      <c r="AF26" s="2">
        <v>1.94</v>
      </c>
      <c r="AG26" s="2"/>
      <c r="AH26" s="2"/>
      <c r="AI26" s="2"/>
      <c r="AJ26" s="2"/>
      <c r="AK26" s="2"/>
      <c r="AL26" s="2"/>
      <c r="AM26" s="4"/>
      <c r="AN26" s="26"/>
      <c r="AO26">
        <f aca="true" t="shared" si="4" ref="AO26:AO58">SUM(M26:AN26)</f>
        <v>16.509999999999998</v>
      </c>
    </row>
    <row r="27" spans="1:41" ht="13.5" thickBot="1">
      <c r="A27" s="6" t="s">
        <v>38</v>
      </c>
      <c r="B27" s="6">
        <v>35</v>
      </c>
      <c r="C27" s="7">
        <v>3</v>
      </c>
      <c r="D27" s="7">
        <v>5</v>
      </c>
      <c r="E27" s="7"/>
      <c r="F27" s="7"/>
      <c r="G27" s="7"/>
      <c r="H27" s="7"/>
      <c r="I27" s="36"/>
      <c r="J27" s="30">
        <v>16.51</v>
      </c>
      <c r="K27" s="36">
        <f t="shared" si="2"/>
        <v>19.4818</v>
      </c>
      <c r="L27" s="37">
        <f t="shared" si="3"/>
        <v>19.4818</v>
      </c>
      <c r="M27" s="33">
        <v>1.79</v>
      </c>
      <c r="N27" s="29">
        <v>0.5</v>
      </c>
      <c r="O27" s="31">
        <v>0.11</v>
      </c>
      <c r="P27" s="29"/>
      <c r="Q27" s="21">
        <v>0.36</v>
      </c>
      <c r="R27" s="21"/>
      <c r="S27" s="21">
        <v>1.34</v>
      </c>
      <c r="T27" s="2" t="s">
        <v>35</v>
      </c>
      <c r="U27" s="2">
        <v>0.66</v>
      </c>
      <c r="V27" s="2"/>
      <c r="W27" s="2"/>
      <c r="X27" s="2" t="s">
        <v>35</v>
      </c>
      <c r="Y27" s="2">
        <v>0.68</v>
      </c>
      <c r="Z27" s="2">
        <v>3.21</v>
      </c>
      <c r="AA27" s="2">
        <v>4.42</v>
      </c>
      <c r="AB27" s="2">
        <v>0.28</v>
      </c>
      <c r="AC27" s="2"/>
      <c r="AD27" s="2">
        <v>0.95</v>
      </c>
      <c r="AE27" s="2">
        <v>0.27</v>
      </c>
      <c r="AF27" s="2">
        <v>1.94</v>
      </c>
      <c r="AG27" s="2"/>
      <c r="AH27" s="2"/>
      <c r="AI27" s="2"/>
      <c r="AJ27" s="2"/>
      <c r="AK27" s="2"/>
      <c r="AL27" s="2"/>
      <c r="AM27" s="4"/>
      <c r="AN27" s="26"/>
      <c r="AO27">
        <f t="shared" si="4"/>
        <v>16.509999999999998</v>
      </c>
    </row>
    <row r="28" spans="1:41" ht="13.5" thickBot="1">
      <c r="A28" s="6" t="s">
        <v>38</v>
      </c>
      <c r="B28" s="6">
        <v>35</v>
      </c>
      <c r="C28" s="7"/>
      <c r="D28" s="7">
        <v>5</v>
      </c>
      <c r="E28" s="7" t="s">
        <v>48</v>
      </c>
      <c r="F28" s="7"/>
      <c r="G28" s="7" t="s">
        <v>48</v>
      </c>
      <c r="H28" s="7"/>
      <c r="I28" s="36"/>
      <c r="J28" s="30">
        <v>18.42</v>
      </c>
      <c r="K28" s="36">
        <f t="shared" si="2"/>
        <v>21.7356</v>
      </c>
      <c r="L28" s="37">
        <f t="shared" si="3"/>
        <v>21.7356</v>
      </c>
      <c r="M28" s="33">
        <v>1.79</v>
      </c>
      <c r="N28" s="29">
        <v>0.5</v>
      </c>
      <c r="O28" s="31">
        <v>0.11</v>
      </c>
      <c r="P28" s="29">
        <v>0.13</v>
      </c>
      <c r="Q28" s="21">
        <v>0.36</v>
      </c>
      <c r="R28" s="21"/>
      <c r="S28" s="21">
        <v>1.34</v>
      </c>
      <c r="T28" s="2" t="s">
        <v>35</v>
      </c>
      <c r="U28" s="2">
        <v>0.66</v>
      </c>
      <c r="V28" s="2"/>
      <c r="W28" s="2"/>
      <c r="X28" s="2" t="s">
        <v>35</v>
      </c>
      <c r="Y28" s="2">
        <v>0.68</v>
      </c>
      <c r="Z28" s="2">
        <v>3.21</v>
      </c>
      <c r="AA28" s="2">
        <v>4.42</v>
      </c>
      <c r="AB28" s="2">
        <v>0.28</v>
      </c>
      <c r="AC28" s="2">
        <v>1.78</v>
      </c>
      <c r="AD28" s="2">
        <v>0.95</v>
      </c>
      <c r="AE28" s="2">
        <v>0.27</v>
      </c>
      <c r="AF28" s="2">
        <v>1.94</v>
      </c>
      <c r="AG28" s="2"/>
      <c r="AH28" s="2"/>
      <c r="AI28" s="2"/>
      <c r="AJ28" s="2"/>
      <c r="AK28" s="2"/>
      <c r="AL28" s="2"/>
      <c r="AM28" s="4"/>
      <c r="AN28" s="26"/>
      <c r="AO28">
        <f t="shared" si="4"/>
        <v>18.419999999999998</v>
      </c>
    </row>
    <row r="29" spans="1:41" ht="13.5" thickBot="1">
      <c r="A29" s="6" t="s">
        <v>38</v>
      </c>
      <c r="B29" s="6">
        <v>37</v>
      </c>
      <c r="C29" s="7">
        <v>1</v>
      </c>
      <c r="D29" s="7">
        <v>5</v>
      </c>
      <c r="E29" s="7"/>
      <c r="F29" s="7"/>
      <c r="G29" s="7"/>
      <c r="H29" s="7"/>
      <c r="I29" s="36"/>
      <c r="J29" s="30">
        <v>16.51</v>
      </c>
      <c r="K29" s="36">
        <f t="shared" si="2"/>
        <v>19.4818</v>
      </c>
      <c r="L29" s="37">
        <f t="shared" si="3"/>
        <v>19.4818</v>
      </c>
      <c r="M29" s="33">
        <v>1.79</v>
      </c>
      <c r="N29" s="29">
        <v>0.5</v>
      </c>
      <c r="O29" s="31">
        <v>0.11</v>
      </c>
      <c r="P29" s="29"/>
      <c r="Q29" s="21">
        <v>0.36</v>
      </c>
      <c r="R29" s="21"/>
      <c r="S29" s="21">
        <v>1.34</v>
      </c>
      <c r="T29" s="2" t="s">
        <v>35</v>
      </c>
      <c r="U29" s="2">
        <v>0.66</v>
      </c>
      <c r="V29" s="2"/>
      <c r="W29" s="2"/>
      <c r="X29" s="2" t="s">
        <v>35</v>
      </c>
      <c r="Y29" s="2">
        <v>0.68</v>
      </c>
      <c r="Z29" s="2">
        <v>3.21</v>
      </c>
      <c r="AA29" s="2">
        <v>4.42</v>
      </c>
      <c r="AB29" s="2">
        <v>0.28</v>
      </c>
      <c r="AC29" s="2"/>
      <c r="AD29" s="2">
        <v>0.95</v>
      </c>
      <c r="AE29" s="2">
        <v>0.27</v>
      </c>
      <c r="AF29" s="2">
        <v>1.94</v>
      </c>
      <c r="AG29" s="2"/>
      <c r="AH29" s="2"/>
      <c r="AI29" s="2"/>
      <c r="AJ29" s="2"/>
      <c r="AK29" s="2"/>
      <c r="AL29" s="2"/>
      <c r="AM29" s="4"/>
      <c r="AN29" s="26"/>
      <c r="AO29">
        <f t="shared" si="4"/>
        <v>16.509999999999998</v>
      </c>
    </row>
    <row r="30" spans="1:41" ht="13.5" thickBot="1">
      <c r="A30" s="6" t="s">
        <v>38</v>
      </c>
      <c r="B30" s="6">
        <v>37</v>
      </c>
      <c r="C30" s="7">
        <v>2</v>
      </c>
      <c r="D30" s="7">
        <v>5</v>
      </c>
      <c r="E30" s="7"/>
      <c r="F30" s="7"/>
      <c r="G30" s="7"/>
      <c r="H30" s="7"/>
      <c r="I30" s="36"/>
      <c r="J30" s="30">
        <v>16.51</v>
      </c>
      <c r="K30" s="36">
        <f t="shared" si="2"/>
        <v>19.4818</v>
      </c>
      <c r="L30" s="37">
        <f t="shared" si="3"/>
        <v>19.4818</v>
      </c>
      <c r="M30" s="33">
        <v>1.79</v>
      </c>
      <c r="N30" s="29">
        <v>0.5</v>
      </c>
      <c r="O30" s="31">
        <v>0.11</v>
      </c>
      <c r="P30" s="29"/>
      <c r="Q30" s="21">
        <v>0.36</v>
      </c>
      <c r="R30" s="21"/>
      <c r="S30" s="21">
        <v>1.34</v>
      </c>
      <c r="T30" s="2" t="s">
        <v>35</v>
      </c>
      <c r="U30" s="2">
        <v>0.66</v>
      </c>
      <c r="V30" s="2"/>
      <c r="W30" s="2"/>
      <c r="X30" s="2" t="s">
        <v>35</v>
      </c>
      <c r="Y30" s="2">
        <v>0.68</v>
      </c>
      <c r="Z30" s="2">
        <v>3.21</v>
      </c>
      <c r="AA30" s="2">
        <v>4.42</v>
      </c>
      <c r="AB30" s="2">
        <v>0.28</v>
      </c>
      <c r="AC30" s="2"/>
      <c r="AD30" s="2">
        <v>0.95</v>
      </c>
      <c r="AE30" s="2">
        <v>0.27</v>
      </c>
      <c r="AF30" s="2">
        <v>1.94</v>
      </c>
      <c r="AG30" s="2"/>
      <c r="AH30" s="2"/>
      <c r="AI30" s="2"/>
      <c r="AJ30" s="2"/>
      <c r="AK30" s="2"/>
      <c r="AL30" s="2"/>
      <c r="AM30" s="4"/>
      <c r="AN30" s="26"/>
      <c r="AO30">
        <f t="shared" si="4"/>
        <v>16.509999999999998</v>
      </c>
    </row>
    <row r="31" spans="1:41" ht="13.5" thickBot="1">
      <c r="A31" s="6" t="s">
        <v>38</v>
      </c>
      <c r="B31" s="6">
        <v>37</v>
      </c>
      <c r="C31" s="6"/>
      <c r="D31" s="7">
        <v>5</v>
      </c>
      <c r="E31" s="7" t="s">
        <v>48</v>
      </c>
      <c r="F31" s="7"/>
      <c r="G31" s="7" t="s">
        <v>48</v>
      </c>
      <c r="H31" s="7"/>
      <c r="I31" s="36"/>
      <c r="J31" s="30">
        <v>18.42</v>
      </c>
      <c r="K31" s="36">
        <f t="shared" si="2"/>
        <v>21.7356</v>
      </c>
      <c r="L31" s="37">
        <f t="shared" si="3"/>
        <v>21.7356</v>
      </c>
      <c r="M31" s="33">
        <v>1.79</v>
      </c>
      <c r="N31" s="29">
        <v>0.5</v>
      </c>
      <c r="O31" s="31">
        <v>0.11</v>
      </c>
      <c r="P31" s="29">
        <v>0.13</v>
      </c>
      <c r="Q31" s="21">
        <v>0.36</v>
      </c>
      <c r="R31" s="21"/>
      <c r="S31" s="21">
        <v>1.34</v>
      </c>
      <c r="T31" s="2" t="s">
        <v>35</v>
      </c>
      <c r="U31" s="2">
        <v>0.66</v>
      </c>
      <c r="V31" s="2"/>
      <c r="W31" s="2"/>
      <c r="X31" s="2" t="s">
        <v>35</v>
      </c>
      <c r="Y31" s="2">
        <v>0.68</v>
      </c>
      <c r="Z31" s="2">
        <v>3.21</v>
      </c>
      <c r="AA31" s="2">
        <v>4.42</v>
      </c>
      <c r="AB31" s="2">
        <v>0.28</v>
      </c>
      <c r="AC31" s="2">
        <v>1.78</v>
      </c>
      <c r="AD31" s="2">
        <v>0.95</v>
      </c>
      <c r="AE31" s="2">
        <v>0.27</v>
      </c>
      <c r="AF31" s="2">
        <v>1.94</v>
      </c>
      <c r="AG31" s="2"/>
      <c r="AH31" s="2"/>
      <c r="AI31" s="2"/>
      <c r="AJ31" s="2"/>
      <c r="AK31" s="2"/>
      <c r="AL31" s="2"/>
      <c r="AM31" s="4"/>
      <c r="AN31" s="26"/>
      <c r="AO31">
        <f t="shared" si="4"/>
        <v>18.419999999999998</v>
      </c>
    </row>
    <row r="32" spans="1:41" ht="13.5" thickBot="1">
      <c r="A32" s="6" t="s">
        <v>38</v>
      </c>
      <c r="B32" s="6">
        <v>39</v>
      </c>
      <c r="C32" s="6"/>
      <c r="D32" s="7">
        <v>9</v>
      </c>
      <c r="E32" s="7" t="s">
        <v>48</v>
      </c>
      <c r="F32" s="7" t="s">
        <v>48</v>
      </c>
      <c r="G32" s="7" t="s">
        <v>48</v>
      </c>
      <c r="H32" s="30">
        <f>H18</f>
        <v>5.69</v>
      </c>
      <c r="I32" s="36">
        <f>H32*1.18</f>
        <v>6.7142</v>
      </c>
      <c r="J32" s="30">
        <v>20.54</v>
      </c>
      <c r="K32" s="36">
        <f t="shared" si="2"/>
        <v>24.237199999999998</v>
      </c>
      <c r="L32" s="37">
        <f t="shared" si="3"/>
        <v>30.9514</v>
      </c>
      <c r="M32" s="33">
        <v>1.79</v>
      </c>
      <c r="N32" s="29">
        <v>0.5</v>
      </c>
      <c r="O32" s="31">
        <v>0.11</v>
      </c>
      <c r="P32" s="29">
        <v>0.13</v>
      </c>
      <c r="Q32" s="21">
        <v>0.36</v>
      </c>
      <c r="R32" s="21"/>
      <c r="S32" s="21">
        <v>1.34</v>
      </c>
      <c r="T32" s="2" t="s">
        <v>35</v>
      </c>
      <c r="U32" s="2">
        <v>0.66</v>
      </c>
      <c r="V32" s="2"/>
      <c r="W32" s="2"/>
      <c r="X32" s="2" t="s">
        <v>35</v>
      </c>
      <c r="Y32" s="2">
        <v>0.68</v>
      </c>
      <c r="Z32" s="2">
        <v>3.21</v>
      </c>
      <c r="AA32" s="2">
        <v>4.42</v>
      </c>
      <c r="AB32" s="2">
        <v>0.28</v>
      </c>
      <c r="AC32" s="2">
        <v>1.09</v>
      </c>
      <c r="AD32" s="2">
        <v>0.95</v>
      </c>
      <c r="AE32" s="2">
        <v>0.27</v>
      </c>
      <c r="AF32" s="2">
        <v>1.94</v>
      </c>
      <c r="AG32" s="2">
        <v>1.75</v>
      </c>
      <c r="AH32" s="2">
        <v>0.09</v>
      </c>
      <c r="AI32" s="2">
        <v>0.97</v>
      </c>
      <c r="AJ32" s="2"/>
      <c r="AK32" s="2"/>
      <c r="AL32" s="2"/>
      <c r="AM32" s="4"/>
      <c r="AN32" s="26"/>
      <c r="AO32">
        <f t="shared" si="4"/>
        <v>20.539999999999996</v>
      </c>
    </row>
    <row r="33" spans="1:41" ht="13.5" thickBot="1">
      <c r="A33" s="6" t="s">
        <v>39</v>
      </c>
      <c r="B33" s="6">
        <v>18</v>
      </c>
      <c r="C33" s="6"/>
      <c r="D33" s="7">
        <v>5</v>
      </c>
      <c r="E33" s="7"/>
      <c r="F33" s="7"/>
      <c r="G33" s="7"/>
      <c r="H33" s="7"/>
      <c r="I33" s="36"/>
      <c r="J33" s="30">
        <v>16.51</v>
      </c>
      <c r="K33" s="36">
        <f t="shared" si="2"/>
        <v>19.4818</v>
      </c>
      <c r="L33" s="37">
        <f t="shared" si="3"/>
        <v>19.4818</v>
      </c>
      <c r="M33" s="33">
        <v>1.79</v>
      </c>
      <c r="N33" s="29">
        <v>0.5</v>
      </c>
      <c r="O33" s="31">
        <v>0.11</v>
      </c>
      <c r="P33" s="29"/>
      <c r="Q33" s="21">
        <v>0.36</v>
      </c>
      <c r="R33" s="21"/>
      <c r="S33" s="21">
        <v>1.34</v>
      </c>
      <c r="T33" s="2" t="s">
        <v>35</v>
      </c>
      <c r="U33" s="2">
        <v>0.66</v>
      </c>
      <c r="V33" s="2"/>
      <c r="W33" s="2"/>
      <c r="X33" s="2" t="s">
        <v>35</v>
      </c>
      <c r="Y33" s="2">
        <v>0.68</v>
      </c>
      <c r="Z33" s="2">
        <v>3.21</v>
      </c>
      <c r="AA33" s="2">
        <v>4.42</v>
      </c>
      <c r="AB33" s="2">
        <v>0.28</v>
      </c>
      <c r="AC33" s="2"/>
      <c r="AD33" s="2">
        <v>0.95</v>
      </c>
      <c r="AE33" s="2">
        <v>0.27</v>
      </c>
      <c r="AF33" s="2">
        <v>1.94</v>
      </c>
      <c r="AG33" s="2"/>
      <c r="AH33" s="2"/>
      <c r="AI33" s="2"/>
      <c r="AJ33" s="2"/>
      <c r="AK33" s="2"/>
      <c r="AL33" s="2"/>
      <c r="AM33" s="4"/>
      <c r="AN33" s="26"/>
      <c r="AO33">
        <f t="shared" si="4"/>
        <v>16.509999999999998</v>
      </c>
    </row>
    <row r="34" spans="1:41" ht="13.5" thickBot="1">
      <c r="A34" s="6" t="s">
        <v>39</v>
      </c>
      <c r="B34" s="6">
        <v>20</v>
      </c>
      <c r="C34" s="6"/>
      <c r="D34" s="7">
        <v>5</v>
      </c>
      <c r="E34" s="7" t="s">
        <v>48</v>
      </c>
      <c r="F34" s="7"/>
      <c r="G34" s="7" t="s">
        <v>48</v>
      </c>
      <c r="H34" s="7"/>
      <c r="I34" s="36"/>
      <c r="J34" s="30">
        <v>18.42</v>
      </c>
      <c r="K34" s="36">
        <f t="shared" si="2"/>
        <v>21.7356</v>
      </c>
      <c r="L34" s="37">
        <f t="shared" si="3"/>
        <v>21.7356</v>
      </c>
      <c r="M34" s="33">
        <v>1.79</v>
      </c>
      <c r="N34" s="29">
        <v>0.5</v>
      </c>
      <c r="O34" s="31">
        <v>0.11</v>
      </c>
      <c r="P34" s="29">
        <v>0.13</v>
      </c>
      <c r="Q34" s="21">
        <v>0.36</v>
      </c>
      <c r="R34" s="21"/>
      <c r="S34" s="21">
        <v>1.34</v>
      </c>
      <c r="T34" s="2" t="s">
        <v>35</v>
      </c>
      <c r="U34" s="2">
        <v>0.66</v>
      </c>
      <c r="V34" s="2"/>
      <c r="W34" s="2"/>
      <c r="X34" s="2" t="s">
        <v>35</v>
      </c>
      <c r="Y34" s="2">
        <v>0.68</v>
      </c>
      <c r="Z34" s="2">
        <v>3.21</v>
      </c>
      <c r="AA34" s="2">
        <v>4.42</v>
      </c>
      <c r="AB34" s="2">
        <v>0.28</v>
      </c>
      <c r="AC34" s="2">
        <v>1.78</v>
      </c>
      <c r="AD34" s="2">
        <v>0.95</v>
      </c>
      <c r="AE34" s="2">
        <v>0.27</v>
      </c>
      <c r="AF34" s="2">
        <v>1.94</v>
      </c>
      <c r="AG34" s="2"/>
      <c r="AH34" s="2"/>
      <c r="AI34" s="2"/>
      <c r="AJ34" s="2"/>
      <c r="AK34" s="2"/>
      <c r="AL34" s="2"/>
      <c r="AM34" s="4"/>
      <c r="AN34" s="26"/>
      <c r="AO34">
        <f t="shared" si="4"/>
        <v>18.419999999999998</v>
      </c>
    </row>
    <row r="35" spans="1:41" ht="13.5" thickBot="1">
      <c r="A35" s="6" t="s">
        <v>39</v>
      </c>
      <c r="B35" s="6">
        <v>22</v>
      </c>
      <c r="C35" s="6"/>
      <c r="D35" s="7">
        <v>5</v>
      </c>
      <c r="E35" s="7" t="s">
        <v>48</v>
      </c>
      <c r="F35" s="7"/>
      <c r="G35" s="7" t="s">
        <v>48</v>
      </c>
      <c r="H35" s="7"/>
      <c r="I35" s="36"/>
      <c r="J35" s="30">
        <v>18.42</v>
      </c>
      <c r="K35" s="36">
        <f t="shared" si="2"/>
        <v>21.7356</v>
      </c>
      <c r="L35" s="37">
        <f t="shared" si="3"/>
        <v>21.7356</v>
      </c>
      <c r="M35" s="33">
        <v>1.79</v>
      </c>
      <c r="N35" s="29">
        <v>0.5</v>
      </c>
      <c r="O35" s="31">
        <v>0.11</v>
      </c>
      <c r="P35" s="29">
        <v>0.13</v>
      </c>
      <c r="Q35" s="21">
        <v>0.36</v>
      </c>
      <c r="R35" s="21"/>
      <c r="S35" s="21">
        <v>1.34</v>
      </c>
      <c r="T35" s="2" t="s">
        <v>35</v>
      </c>
      <c r="U35" s="2">
        <v>0.66</v>
      </c>
      <c r="V35" s="2"/>
      <c r="W35" s="2"/>
      <c r="X35" s="2" t="s">
        <v>35</v>
      </c>
      <c r="Y35" s="2">
        <v>0.68</v>
      </c>
      <c r="Z35" s="2">
        <v>3.21</v>
      </c>
      <c r="AA35" s="2">
        <v>4.42</v>
      </c>
      <c r="AB35" s="2">
        <v>0.28</v>
      </c>
      <c r="AC35" s="2">
        <v>1.78</v>
      </c>
      <c r="AD35" s="2">
        <v>0.95</v>
      </c>
      <c r="AE35" s="2">
        <v>0.27</v>
      </c>
      <c r="AF35" s="2">
        <v>1.94</v>
      </c>
      <c r="AG35" s="2"/>
      <c r="AH35" s="2"/>
      <c r="AI35" s="2"/>
      <c r="AJ35" s="2"/>
      <c r="AK35" s="2"/>
      <c r="AL35" s="2"/>
      <c r="AM35" s="4"/>
      <c r="AN35" s="26"/>
      <c r="AO35">
        <f t="shared" si="4"/>
        <v>18.419999999999998</v>
      </c>
    </row>
    <row r="36" spans="1:41" ht="13.5" thickBot="1">
      <c r="A36" s="6" t="s">
        <v>39</v>
      </c>
      <c r="B36" s="6">
        <v>24</v>
      </c>
      <c r="C36" s="6"/>
      <c r="D36" s="7">
        <v>5</v>
      </c>
      <c r="E36" s="7"/>
      <c r="F36" s="7"/>
      <c r="G36" s="7"/>
      <c r="H36" s="7"/>
      <c r="I36" s="36"/>
      <c r="J36" s="30">
        <v>16.51</v>
      </c>
      <c r="K36" s="36">
        <f t="shared" si="2"/>
        <v>19.4818</v>
      </c>
      <c r="L36" s="37">
        <f t="shared" si="3"/>
        <v>19.4818</v>
      </c>
      <c r="M36" s="33">
        <v>1.79</v>
      </c>
      <c r="N36" s="29">
        <v>0.5</v>
      </c>
      <c r="O36" s="31">
        <v>0.11</v>
      </c>
      <c r="P36" s="29"/>
      <c r="Q36" s="21">
        <v>0.36</v>
      </c>
      <c r="R36" s="21"/>
      <c r="S36" s="21">
        <v>1.34</v>
      </c>
      <c r="T36" s="2" t="s">
        <v>35</v>
      </c>
      <c r="U36" s="2">
        <v>0.66</v>
      </c>
      <c r="V36" s="2"/>
      <c r="W36" s="2"/>
      <c r="X36" s="2" t="s">
        <v>35</v>
      </c>
      <c r="Y36" s="2">
        <v>0.68</v>
      </c>
      <c r="Z36" s="2">
        <v>3.21</v>
      </c>
      <c r="AA36" s="2">
        <v>4.42</v>
      </c>
      <c r="AB36" s="2">
        <v>0.28</v>
      </c>
      <c r="AC36" s="2"/>
      <c r="AD36" s="2">
        <v>0.95</v>
      </c>
      <c r="AE36" s="2">
        <v>0.27</v>
      </c>
      <c r="AF36" s="2">
        <v>1.94</v>
      </c>
      <c r="AG36" s="2"/>
      <c r="AH36" s="2"/>
      <c r="AI36" s="2"/>
      <c r="AJ36" s="2"/>
      <c r="AK36" s="2"/>
      <c r="AL36" s="2"/>
      <c r="AM36" s="4"/>
      <c r="AN36" s="26"/>
      <c r="AO36">
        <f t="shared" si="4"/>
        <v>16.509999999999998</v>
      </c>
    </row>
    <row r="37" spans="1:41" ht="13.5" thickBot="1">
      <c r="A37" s="6" t="s">
        <v>39</v>
      </c>
      <c r="B37" s="6">
        <v>26</v>
      </c>
      <c r="C37" s="7">
        <v>1</v>
      </c>
      <c r="D37" s="7">
        <v>9</v>
      </c>
      <c r="E37" s="7" t="s">
        <v>48</v>
      </c>
      <c r="F37" s="7" t="s">
        <v>48</v>
      </c>
      <c r="G37" s="7" t="s">
        <v>48</v>
      </c>
      <c r="H37" s="30">
        <f>H18</f>
        <v>5.69</v>
      </c>
      <c r="I37" s="36">
        <f>H37*1.18</f>
        <v>6.7142</v>
      </c>
      <c r="J37" s="30">
        <v>17.73</v>
      </c>
      <c r="K37" s="36">
        <f t="shared" si="2"/>
        <v>20.9214</v>
      </c>
      <c r="L37" s="37">
        <f t="shared" si="3"/>
        <v>27.635599999999997</v>
      </c>
      <c r="M37" s="33">
        <v>1.79</v>
      </c>
      <c r="N37" s="29">
        <v>0.5</v>
      </c>
      <c r="O37" s="31">
        <v>0.11</v>
      </c>
      <c r="P37" s="29">
        <v>0.13</v>
      </c>
      <c r="Q37" s="21">
        <v>0.36</v>
      </c>
      <c r="R37" s="21"/>
      <c r="S37" s="21">
        <v>1.34</v>
      </c>
      <c r="T37" s="2" t="s">
        <v>35</v>
      </c>
      <c r="U37" s="2">
        <v>0.66</v>
      </c>
      <c r="V37" s="2"/>
      <c r="W37" s="2"/>
      <c r="X37" s="2" t="s">
        <v>35</v>
      </c>
      <c r="Y37" s="2">
        <v>0.68</v>
      </c>
      <c r="Z37" s="2">
        <v>3.21</v>
      </c>
      <c r="AA37" s="2">
        <v>4.42</v>
      </c>
      <c r="AB37" s="2">
        <v>0.28</v>
      </c>
      <c r="AC37" s="2">
        <v>1.09</v>
      </c>
      <c r="AD37" s="2">
        <v>0.95</v>
      </c>
      <c r="AE37" s="2">
        <v>0.27</v>
      </c>
      <c r="AF37" s="2">
        <v>1.94</v>
      </c>
      <c r="AG37" s="2"/>
      <c r="AH37" s="2"/>
      <c r="AI37" s="2"/>
      <c r="AJ37" s="2"/>
      <c r="AK37" s="2"/>
      <c r="AL37" s="2"/>
      <c r="AM37" s="4"/>
      <c r="AN37" s="26"/>
      <c r="AO37">
        <f t="shared" si="4"/>
        <v>17.729999999999997</v>
      </c>
    </row>
    <row r="38" spans="1:41" ht="13.5" thickBot="1">
      <c r="A38" s="6" t="s">
        <v>39</v>
      </c>
      <c r="B38" s="6">
        <v>26</v>
      </c>
      <c r="C38" s="6"/>
      <c r="D38" s="7">
        <v>5</v>
      </c>
      <c r="E38" s="7"/>
      <c r="F38" s="7"/>
      <c r="G38" s="7"/>
      <c r="H38" s="7"/>
      <c r="I38" s="36"/>
      <c r="J38" s="30">
        <v>16.51</v>
      </c>
      <c r="K38" s="36">
        <f t="shared" si="2"/>
        <v>19.4818</v>
      </c>
      <c r="L38" s="37">
        <f t="shared" si="3"/>
        <v>19.4818</v>
      </c>
      <c r="M38" s="33">
        <v>1.79</v>
      </c>
      <c r="N38" s="29">
        <v>0.5</v>
      </c>
      <c r="O38" s="31">
        <v>0.11</v>
      </c>
      <c r="P38" s="29"/>
      <c r="Q38" s="21">
        <v>0.36</v>
      </c>
      <c r="R38" s="21"/>
      <c r="S38" s="21">
        <v>1.34</v>
      </c>
      <c r="T38" s="2" t="s">
        <v>35</v>
      </c>
      <c r="U38" s="2">
        <v>0.66</v>
      </c>
      <c r="V38" s="2"/>
      <c r="W38" s="2"/>
      <c r="X38" s="2" t="s">
        <v>35</v>
      </c>
      <c r="Y38" s="2">
        <v>0.68</v>
      </c>
      <c r="Z38" s="2">
        <v>3.21</v>
      </c>
      <c r="AA38" s="2">
        <v>4.42</v>
      </c>
      <c r="AB38" s="2">
        <v>0.28</v>
      </c>
      <c r="AC38" s="2"/>
      <c r="AD38" s="2">
        <v>0.95</v>
      </c>
      <c r="AE38" s="2">
        <v>0.27</v>
      </c>
      <c r="AF38" s="2">
        <v>1.94</v>
      </c>
      <c r="AG38" s="2"/>
      <c r="AH38" s="2"/>
      <c r="AI38" s="2"/>
      <c r="AJ38" s="2"/>
      <c r="AK38" s="2"/>
      <c r="AL38" s="2"/>
      <c r="AM38" s="4"/>
      <c r="AN38" s="26"/>
      <c r="AO38">
        <f t="shared" si="4"/>
        <v>16.509999999999998</v>
      </c>
    </row>
    <row r="39" spans="1:41" ht="13.5" thickBot="1">
      <c r="A39" s="6" t="s">
        <v>39</v>
      </c>
      <c r="B39" s="6">
        <v>28</v>
      </c>
      <c r="C39" s="6"/>
      <c r="D39" s="7">
        <v>5</v>
      </c>
      <c r="E39" s="7"/>
      <c r="F39" s="7"/>
      <c r="G39" s="7"/>
      <c r="H39" s="7"/>
      <c r="I39" s="36"/>
      <c r="J39" s="30">
        <v>16.51</v>
      </c>
      <c r="K39" s="36">
        <f t="shared" si="2"/>
        <v>19.4818</v>
      </c>
      <c r="L39" s="37">
        <f t="shared" si="3"/>
        <v>19.4818</v>
      </c>
      <c r="M39" s="33">
        <v>1.79</v>
      </c>
      <c r="N39" s="29">
        <v>0.5</v>
      </c>
      <c r="O39" s="31">
        <v>0.11</v>
      </c>
      <c r="P39" s="29"/>
      <c r="Q39" s="21">
        <v>0.36</v>
      </c>
      <c r="R39" s="21"/>
      <c r="S39" s="21">
        <v>1.34</v>
      </c>
      <c r="T39" s="2" t="s">
        <v>35</v>
      </c>
      <c r="U39" s="2">
        <v>0.66</v>
      </c>
      <c r="V39" s="2"/>
      <c r="W39" s="2"/>
      <c r="X39" s="2" t="s">
        <v>35</v>
      </c>
      <c r="Y39" s="2">
        <v>0.68</v>
      </c>
      <c r="Z39" s="2">
        <v>3.21</v>
      </c>
      <c r="AA39" s="2">
        <v>4.42</v>
      </c>
      <c r="AB39" s="2">
        <v>0.28</v>
      </c>
      <c r="AC39" s="2"/>
      <c r="AD39" s="2">
        <v>0.95</v>
      </c>
      <c r="AE39" s="2">
        <v>0.27</v>
      </c>
      <c r="AF39" s="2">
        <v>1.94</v>
      </c>
      <c r="AG39" s="2"/>
      <c r="AH39" s="2"/>
      <c r="AI39" s="2"/>
      <c r="AJ39" s="2"/>
      <c r="AK39" s="2"/>
      <c r="AL39" s="2"/>
      <c r="AM39" s="4"/>
      <c r="AN39" s="26"/>
      <c r="AO39">
        <f t="shared" si="4"/>
        <v>16.509999999999998</v>
      </c>
    </row>
    <row r="40" spans="1:41" ht="13.5" thickBot="1">
      <c r="A40" s="6" t="s">
        <v>39</v>
      </c>
      <c r="B40" s="6">
        <v>30</v>
      </c>
      <c r="C40" s="7" t="s">
        <v>40</v>
      </c>
      <c r="D40" s="7">
        <v>5</v>
      </c>
      <c r="E40" s="7"/>
      <c r="F40" s="7"/>
      <c r="G40" s="7"/>
      <c r="H40" s="7"/>
      <c r="I40" s="36"/>
      <c r="J40" s="30">
        <v>16.51</v>
      </c>
      <c r="K40" s="36">
        <f t="shared" si="2"/>
        <v>19.4818</v>
      </c>
      <c r="L40" s="37">
        <f t="shared" si="3"/>
        <v>19.4818</v>
      </c>
      <c r="M40" s="33">
        <v>1.79</v>
      </c>
      <c r="N40" s="29">
        <v>0.5</v>
      </c>
      <c r="O40" s="31">
        <v>0.11</v>
      </c>
      <c r="P40" s="29"/>
      <c r="Q40" s="21">
        <v>0.36</v>
      </c>
      <c r="R40" s="21"/>
      <c r="S40" s="21">
        <v>1.34</v>
      </c>
      <c r="T40" s="2" t="s">
        <v>35</v>
      </c>
      <c r="U40" s="2">
        <v>0.66</v>
      </c>
      <c r="V40" s="2"/>
      <c r="W40" s="2"/>
      <c r="X40" s="2" t="s">
        <v>35</v>
      </c>
      <c r="Y40" s="2">
        <v>0.68</v>
      </c>
      <c r="Z40" s="2">
        <v>3.21</v>
      </c>
      <c r="AA40" s="2">
        <v>4.42</v>
      </c>
      <c r="AB40" s="2">
        <v>0.28</v>
      </c>
      <c r="AC40" s="2"/>
      <c r="AD40" s="2">
        <v>0.95</v>
      </c>
      <c r="AE40" s="2">
        <v>0.27</v>
      </c>
      <c r="AF40" s="2">
        <v>1.94</v>
      </c>
      <c r="AG40" s="2"/>
      <c r="AH40" s="2"/>
      <c r="AI40" s="2"/>
      <c r="AJ40" s="2"/>
      <c r="AK40" s="2"/>
      <c r="AL40" s="2"/>
      <c r="AM40" s="4"/>
      <c r="AN40" s="26"/>
      <c r="AO40">
        <f t="shared" si="4"/>
        <v>16.509999999999998</v>
      </c>
    </row>
    <row r="41" spans="1:41" ht="13.5" thickBot="1">
      <c r="A41" s="6" t="s">
        <v>39</v>
      </c>
      <c r="B41" s="6">
        <v>30</v>
      </c>
      <c r="C41" s="6"/>
      <c r="D41" s="7">
        <v>5</v>
      </c>
      <c r="E41" s="7" t="s">
        <v>48</v>
      </c>
      <c r="F41" s="7"/>
      <c r="G41" s="7" t="s">
        <v>48</v>
      </c>
      <c r="H41" s="7"/>
      <c r="I41" s="36"/>
      <c r="J41" s="30">
        <v>18.42</v>
      </c>
      <c r="K41" s="36">
        <f t="shared" si="2"/>
        <v>21.7356</v>
      </c>
      <c r="L41" s="37">
        <f t="shared" si="3"/>
        <v>21.7356</v>
      </c>
      <c r="M41" s="33">
        <v>1.79</v>
      </c>
      <c r="N41" s="29">
        <v>0.5</v>
      </c>
      <c r="O41" s="31">
        <v>0.11</v>
      </c>
      <c r="P41" s="29">
        <v>0.13</v>
      </c>
      <c r="Q41" s="21">
        <v>0.36</v>
      </c>
      <c r="R41" s="21"/>
      <c r="S41" s="21">
        <v>1.34</v>
      </c>
      <c r="T41" s="2" t="s">
        <v>35</v>
      </c>
      <c r="U41" s="2">
        <v>0.66</v>
      </c>
      <c r="V41" s="2"/>
      <c r="W41" s="2"/>
      <c r="X41" s="2" t="s">
        <v>35</v>
      </c>
      <c r="Y41" s="2">
        <v>0.68</v>
      </c>
      <c r="Z41" s="2">
        <v>3.21</v>
      </c>
      <c r="AA41" s="2">
        <v>4.42</v>
      </c>
      <c r="AB41" s="2">
        <v>0.28</v>
      </c>
      <c r="AC41" s="2">
        <v>1.78</v>
      </c>
      <c r="AD41" s="2">
        <v>0.95</v>
      </c>
      <c r="AE41" s="2">
        <v>0.27</v>
      </c>
      <c r="AF41" s="2">
        <v>1.94</v>
      </c>
      <c r="AG41" s="2"/>
      <c r="AH41" s="2"/>
      <c r="AI41" s="2"/>
      <c r="AJ41" s="2"/>
      <c r="AK41" s="2"/>
      <c r="AL41" s="2"/>
      <c r="AM41" s="4"/>
      <c r="AN41" s="26"/>
      <c r="AO41">
        <f t="shared" si="4"/>
        <v>18.419999999999998</v>
      </c>
    </row>
    <row r="42" spans="1:41" ht="13.5" thickBot="1">
      <c r="A42" s="6" t="s">
        <v>39</v>
      </c>
      <c r="B42" s="6">
        <v>32</v>
      </c>
      <c r="C42" s="6"/>
      <c r="D42" s="7">
        <v>5</v>
      </c>
      <c r="E42" s="7"/>
      <c r="F42" s="7"/>
      <c r="G42" s="7"/>
      <c r="H42" s="7"/>
      <c r="I42" s="36"/>
      <c r="J42" s="30">
        <v>16.51</v>
      </c>
      <c r="K42" s="36">
        <f t="shared" si="2"/>
        <v>19.4818</v>
      </c>
      <c r="L42" s="37">
        <f t="shared" si="3"/>
        <v>19.4818</v>
      </c>
      <c r="M42" s="33">
        <v>1.79</v>
      </c>
      <c r="N42" s="29">
        <v>0.5</v>
      </c>
      <c r="O42" s="31">
        <v>0.11</v>
      </c>
      <c r="P42" s="29"/>
      <c r="Q42" s="21">
        <v>0.36</v>
      </c>
      <c r="R42" s="21"/>
      <c r="S42" s="21">
        <v>1.34</v>
      </c>
      <c r="T42" s="2" t="s">
        <v>35</v>
      </c>
      <c r="U42" s="2">
        <v>0.66</v>
      </c>
      <c r="V42" s="2"/>
      <c r="W42" s="2"/>
      <c r="X42" s="2" t="s">
        <v>35</v>
      </c>
      <c r="Y42" s="2">
        <v>0.68</v>
      </c>
      <c r="Z42" s="2">
        <v>3.21</v>
      </c>
      <c r="AA42" s="2">
        <v>4.42</v>
      </c>
      <c r="AB42" s="2">
        <v>0.28</v>
      </c>
      <c r="AC42" s="2"/>
      <c r="AD42" s="2">
        <v>0.95</v>
      </c>
      <c r="AE42" s="2">
        <v>0.27</v>
      </c>
      <c r="AF42" s="2">
        <v>1.94</v>
      </c>
      <c r="AG42" s="2"/>
      <c r="AH42" s="2"/>
      <c r="AI42" s="2"/>
      <c r="AJ42" s="2"/>
      <c r="AK42" s="2"/>
      <c r="AL42" s="2"/>
      <c r="AM42" s="4"/>
      <c r="AN42" s="26"/>
      <c r="AO42">
        <f t="shared" si="4"/>
        <v>16.509999999999998</v>
      </c>
    </row>
    <row r="43" spans="1:41" ht="13.5" thickBot="1">
      <c r="A43" s="6" t="s">
        <v>39</v>
      </c>
      <c r="B43" s="6">
        <v>34</v>
      </c>
      <c r="C43" s="6"/>
      <c r="D43" s="7">
        <v>5</v>
      </c>
      <c r="E43" s="7"/>
      <c r="F43" s="7"/>
      <c r="G43" s="7"/>
      <c r="H43" s="7"/>
      <c r="I43" s="36"/>
      <c r="J43" s="30">
        <v>16.51</v>
      </c>
      <c r="K43" s="36">
        <f t="shared" si="2"/>
        <v>19.4818</v>
      </c>
      <c r="L43" s="37">
        <f t="shared" si="3"/>
        <v>19.4818</v>
      </c>
      <c r="M43" s="33">
        <v>1.79</v>
      </c>
      <c r="N43" s="29">
        <v>0.5</v>
      </c>
      <c r="O43" s="31">
        <v>0.11</v>
      </c>
      <c r="P43" s="29"/>
      <c r="Q43" s="21">
        <v>0.36</v>
      </c>
      <c r="R43" s="21"/>
      <c r="S43" s="21">
        <v>1.34</v>
      </c>
      <c r="T43" s="2" t="s">
        <v>35</v>
      </c>
      <c r="U43" s="2">
        <v>0.66</v>
      </c>
      <c r="V43" s="2"/>
      <c r="W43" s="2"/>
      <c r="X43" s="2" t="s">
        <v>35</v>
      </c>
      <c r="Y43" s="2">
        <v>0.68</v>
      </c>
      <c r="Z43" s="2">
        <v>3.21</v>
      </c>
      <c r="AA43" s="2">
        <v>4.42</v>
      </c>
      <c r="AB43" s="2">
        <v>0.28</v>
      </c>
      <c r="AC43" s="2"/>
      <c r="AD43" s="2">
        <v>0.95</v>
      </c>
      <c r="AE43" s="2">
        <v>0.27</v>
      </c>
      <c r="AF43" s="2">
        <v>1.94</v>
      </c>
      <c r="AG43" s="2"/>
      <c r="AH43" s="2"/>
      <c r="AI43" s="2"/>
      <c r="AJ43" s="2"/>
      <c r="AK43" s="2"/>
      <c r="AL43" s="2"/>
      <c r="AM43" s="4"/>
      <c r="AN43" s="26"/>
      <c r="AO43">
        <f t="shared" si="4"/>
        <v>16.509999999999998</v>
      </c>
    </row>
    <row r="44" spans="1:41" ht="13.5" thickBot="1">
      <c r="A44" s="6" t="s">
        <v>39</v>
      </c>
      <c r="B44" s="6">
        <v>38</v>
      </c>
      <c r="C44" s="6"/>
      <c r="D44" s="7">
        <v>5</v>
      </c>
      <c r="E44" s="7"/>
      <c r="F44" s="7"/>
      <c r="G44" s="7"/>
      <c r="H44" s="7"/>
      <c r="I44" s="36"/>
      <c r="J44" s="30">
        <v>16.51</v>
      </c>
      <c r="K44" s="36">
        <f t="shared" si="2"/>
        <v>19.4818</v>
      </c>
      <c r="L44" s="37">
        <f t="shared" si="3"/>
        <v>19.4818</v>
      </c>
      <c r="M44" s="33">
        <v>1.79</v>
      </c>
      <c r="N44" s="29">
        <v>0.5</v>
      </c>
      <c r="O44" s="31">
        <v>0.11</v>
      </c>
      <c r="P44" s="29"/>
      <c r="Q44" s="21">
        <v>0.36</v>
      </c>
      <c r="R44" s="21"/>
      <c r="S44" s="21">
        <v>1.34</v>
      </c>
      <c r="T44" s="2" t="s">
        <v>35</v>
      </c>
      <c r="U44" s="2">
        <v>0.66</v>
      </c>
      <c r="V44" s="2"/>
      <c r="W44" s="2"/>
      <c r="X44" s="2" t="s">
        <v>35</v>
      </c>
      <c r="Y44" s="2">
        <v>0.68</v>
      </c>
      <c r="Z44" s="2">
        <v>3.21</v>
      </c>
      <c r="AA44" s="2">
        <v>4.42</v>
      </c>
      <c r="AB44" s="2">
        <v>0.28</v>
      </c>
      <c r="AC44" s="2"/>
      <c r="AD44" s="2">
        <v>0.95</v>
      </c>
      <c r="AE44" s="2">
        <v>0.27</v>
      </c>
      <c r="AF44" s="2">
        <v>1.94</v>
      </c>
      <c r="AG44" s="2"/>
      <c r="AH44" s="2"/>
      <c r="AI44" s="2"/>
      <c r="AJ44" s="2"/>
      <c r="AK44" s="2"/>
      <c r="AL44" s="2"/>
      <c r="AM44" s="4"/>
      <c r="AN44" s="26"/>
      <c r="AO44">
        <f t="shared" si="4"/>
        <v>16.509999999999998</v>
      </c>
    </row>
    <row r="45" spans="1:41" ht="13.5" thickBot="1">
      <c r="A45" s="6" t="s">
        <v>39</v>
      </c>
      <c r="B45" s="6">
        <v>40</v>
      </c>
      <c r="C45" s="6"/>
      <c r="D45" s="7">
        <v>5</v>
      </c>
      <c r="E45" s="7"/>
      <c r="F45" s="7"/>
      <c r="G45" s="7"/>
      <c r="H45" s="7"/>
      <c r="I45" s="36"/>
      <c r="J45" s="30">
        <v>16.51</v>
      </c>
      <c r="K45" s="36">
        <f t="shared" si="2"/>
        <v>19.4818</v>
      </c>
      <c r="L45" s="37">
        <f t="shared" si="3"/>
        <v>19.4818</v>
      </c>
      <c r="M45" s="33">
        <v>1.79</v>
      </c>
      <c r="N45" s="29">
        <v>0.5</v>
      </c>
      <c r="O45" s="31">
        <v>0.11</v>
      </c>
      <c r="P45" s="29"/>
      <c r="Q45" s="21">
        <v>0.36</v>
      </c>
      <c r="R45" s="21"/>
      <c r="S45" s="21">
        <v>1.34</v>
      </c>
      <c r="T45" s="2" t="s">
        <v>35</v>
      </c>
      <c r="U45" s="2">
        <v>0.66</v>
      </c>
      <c r="V45" s="2"/>
      <c r="W45" s="2"/>
      <c r="X45" s="2" t="s">
        <v>35</v>
      </c>
      <c r="Y45" s="2">
        <v>0.68</v>
      </c>
      <c r="Z45" s="2">
        <v>3.21</v>
      </c>
      <c r="AA45" s="2">
        <v>4.42</v>
      </c>
      <c r="AB45" s="2">
        <v>0.28</v>
      </c>
      <c r="AC45" s="2"/>
      <c r="AD45" s="2">
        <v>0.95</v>
      </c>
      <c r="AE45" s="2">
        <v>0.27</v>
      </c>
      <c r="AF45" s="2">
        <v>1.94</v>
      </c>
      <c r="AG45" s="2"/>
      <c r="AH45" s="2"/>
      <c r="AI45" s="2"/>
      <c r="AJ45" s="2"/>
      <c r="AK45" s="2"/>
      <c r="AL45" s="2"/>
      <c r="AM45" s="4"/>
      <c r="AN45" s="26"/>
      <c r="AO45">
        <f t="shared" si="4"/>
        <v>16.509999999999998</v>
      </c>
    </row>
    <row r="46" spans="1:41" ht="13.5" thickBot="1">
      <c r="A46" s="6" t="s">
        <v>39</v>
      </c>
      <c r="B46" s="6">
        <v>42</v>
      </c>
      <c r="C46" s="6"/>
      <c r="D46" s="7">
        <v>5</v>
      </c>
      <c r="E46" s="7"/>
      <c r="F46" s="7"/>
      <c r="G46" s="7"/>
      <c r="H46" s="7"/>
      <c r="I46" s="36"/>
      <c r="J46" s="30">
        <v>16.51</v>
      </c>
      <c r="K46" s="36">
        <f t="shared" si="2"/>
        <v>19.4818</v>
      </c>
      <c r="L46" s="37">
        <f t="shared" si="3"/>
        <v>19.4818</v>
      </c>
      <c r="M46" s="33">
        <v>1.79</v>
      </c>
      <c r="N46" s="29">
        <v>0.5</v>
      </c>
      <c r="O46" s="31">
        <v>0.11</v>
      </c>
      <c r="P46" s="29"/>
      <c r="Q46" s="21">
        <v>0.36</v>
      </c>
      <c r="R46" s="21"/>
      <c r="S46" s="21">
        <v>1.34</v>
      </c>
      <c r="T46" s="2" t="s">
        <v>35</v>
      </c>
      <c r="U46" s="2">
        <v>0.66</v>
      </c>
      <c r="V46" s="2"/>
      <c r="W46" s="2"/>
      <c r="X46" s="2" t="s">
        <v>35</v>
      </c>
      <c r="Y46" s="2">
        <v>0.68</v>
      </c>
      <c r="Z46" s="2">
        <v>3.21</v>
      </c>
      <c r="AA46" s="2">
        <v>4.42</v>
      </c>
      <c r="AB46" s="2">
        <v>0.28</v>
      </c>
      <c r="AC46" s="2"/>
      <c r="AD46" s="2">
        <v>0.95</v>
      </c>
      <c r="AE46" s="2">
        <v>0.27</v>
      </c>
      <c r="AF46" s="2">
        <v>1.94</v>
      </c>
      <c r="AG46" s="2"/>
      <c r="AH46" s="2"/>
      <c r="AI46" s="2"/>
      <c r="AJ46" s="2"/>
      <c r="AK46" s="2"/>
      <c r="AL46" s="2"/>
      <c r="AM46" s="4"/>
      <c r="AN46" s="26"/>
      <c r="AO46">
        <f t="shared" si="4"/>
        <v>16.509999999999998</v>
      </c>
    </row>
    <row r="47" spans="1:41" ht="13.5" thickBot="1">
      <c r="A47" s="6" t="s">
        <v>39</v>
      </c>
      <c r="B47" s="6">
        <v>44</v>
      </c>
      <c r="C47" s="6"/>
      <c r="D47" s="7">
        <v>5</v>
      </c>
      <c r="E47" s="7"/>
      <c r="F47" s="7"/>
      <c r="G47" s="7"/>
      <c r="H47" s="7"/>
      <c r="I47" s="36"/>
      <c r="J47" s="30">
        <v>16.51</v>
      </c>
      <c r="K47" s="36">
        <f t="shared" si="2"/>
        <v>19.4818</v>
      </c>
      <c r="L47" s="37">
        <f t="shared" si="3"/>
        <v>19.4818</v>
      </c>
      <c r="M47" s="33">
        <v>1.79</v>
      </c>
      <c r="N47" s="29">
        <v>0.5</v>
      </c>
      <c r="O47" s="31">
        <v>0.11</v>
      </c>
      <c r="P47" s="29"/>
      <c r="Q47" s="21">
        <v>0.36</v>
      </c>
      <c r="R47" s="21"/>
      <c r="S47" s="21">
        <v>1.34</v>
      </c>
      <c r="T47" s="2" t="s">
        <v>35</v>
      </c>
      <c r="U47" s="2">
        <v>0.66</v>
      </c>
      <c r="V47" s="2"/>
      <c r="W47" s="2"/>
      <c r="X47" s="2" t="s">
        <v>35</v>
      </c>
      <c r="Y47" s="2">
        <v>0.68</v>
      </c>
      <c r="Z47" s="2">
        <v>3.21</v>
      </c>
      <c r="AA47" s="2">
        <v>4.42</v>
      </c>
      <c r="AB47" s="2">
        <v>0.28</v>
      </c>
      <c r="AC47" s="2"/>
      <c r="AD47" s="2">
        <v>0.95</v>
      </c>
      <c r="AE47" s="2">
        <v>0.27</v>
      </c>
      <c r="AF47" s="2">
        <v>1.94</v>
      </c>
      <c r="AG47" s="2"/>
      <c r="AH47" s="2"/>
      <c r="AI47" s="2"/>
      <c r="AJ47" s="2"/>
      <c r="AK47" s="2"/>
      <c r="AL47" s="2"/>
      <c r="AM47" s="4"/>
      <c r="AN47" s="26"/>
      <c r="AO47">
        <f t="shared" si="4"/>
        <v>16.509999999999998</v>
      </c>
    </row>
    <row r="48" spans="1:41" ht="13.5" thickBot="1">
      <c r="A48" s="6" t="s">
        <v>39</v>
      </c>
      <c r="B48" s="6">
        <v>46</v>
      </c>
      <c r="C48" s="6"/>
      <c r="D48" s="7">
        <v>5</v>
      </c>
      <c r="E48" s="7"/>
      <c r="F48" s="7"/>
      <c r="G48" s="7"/>
      <c r="H48" s="7"/>
      <c r="I48" s="36"/>
      <c r="J48" s="30">
        <v>16.51</v>
      </c>
      <c r="K48" s="36">
        <f t="shared" si="2"/>
        <v>19.4818</v>
      </c>
      <c r="L48" s="37">
        <f t="shared" si="3"/>
        <v>19.4818</v>
      </c>
      <c r="M48" s="33">
        <v>1.79</v>
      </c>
      <c r="N48" s="29">
        <v>0.5</v>
      </c>
      <c r="O48" s="31">
        <v>0.11</v>
      </c>
      <c r="P48" s="29"/>
      <c r="Q48" s="21">
        <v>0.36</v>
      </c>
      <c r="R48" s="21"/>
      <c r="S48" s="21">
        <v>1.34</v>
      </c>
      <c r="T48" s="2" t="s">
        <v>35</v>
      </c>
      <c r="U48" s="2">
        <v>0.66</v>
      </c>
      <c r="V48" s="2"/>
      <c r="W48" s="2"/>
      <c r="X48" s="2" t="s">
        <v>35</v>
      </c>
      <c r="Y48" s="2">
        <v>0.68</v>
      </c>
      <c r="Z48" s="2">
        <v>3.21</v>
      </c>
      <c r="AA48" s="2">
        <v>4.42</v>
      </c>
      <c r="AB48" s="2">
        <v>0.28</v>
      </c>
      <c r="AC48" s="2"/>
      <c r="AD48" s="2">
        <v>0.95</v>
      </c>
      <c r="AE48" s="2">
        <v>0.27</v>
      </c>
      <c r="AF48" s="2">
        <v>1.94</v>
      </c>
      <c r="AG48" s="2"/>
      <c r="AH48" s="2"/>
      <c r="AI48" s="2"/>
      <c r="AJ48" s="2"/>
      <c r="AK48" s="2"/>
      <c r="AL48" s="2"/>
      <c r="AM48" s="4"/>
      <c r="AN48" s="26"/>
      <c r="AO48">
        <f t="shared" si="4"/>
        <v>16.509999999999998</v>
      </c>
    </row>
    <row r="49" spans="1:41" ht="13.5" thickBot="1">
      <c r="A49" s="6" t="s">
        <v>41</v>
      </c>
      <c r="B49" s="6">
        <v>50</v>
      </c>
      <c r="C49" s="6"/>
      <c r="D49" s="7">
        <v>9</v>
      </c>
      <c r="E49" s="7" t="s">
        <v>48</v>
      </c>
      <c r="F49" s="7" t="s">
        <v>48</v>
      </c>
      <c r="G49" s="7" t="s">
        <v>48</v>
      </c>
      <c r="H49" s="30">
        <f>H18</f>
        <v>5.69</v>
      </c>
      <c r="I49" s="36">
        <f>H49*1.18</f>
        <v>6.7142</v>
      </c>
      <c r="J49" s="30">
        <v>17.73</v>
      </c>
      <c r="K49" s="36">
        <f t="shared" si="2"/>
        <v>20.9214</v>
      </c>
      <c r="L49" s="37">
        <f t="shared" si="3"/>
        <v>27.635599999999997</v>
      </c>
      <c r="M49" s="33">
        <v>1.79</v>
      </c>
      <c r="N49" s="29">
        <v>0.5</v>
      </c>
      <c r="O49" s="31">
        <v>0.11</v>
      </c>
      <c r="P49" s="29">
        <v>0.13</v>
      </c>
      <c r="Q49" s="21">
        <v>0.36</v>
      </c>
      <c r="R49" s="21"/>
      <c r="S49" s="21">
        <v>1.34</v>
      </c>
      <c r="T49" s="2" t="s">
        <v>35</v>
      </c>
      <c r="U49" s="2">
        <v>0.66</v>
      </c>
      <c r="V49" s="2"/>
      <c r="W49" s="2"/>
      <c r="X49" s="2" t="s">
        <v>35</v>
      </c>
      <c r="Y49" s="2">
        <v>0.68</v>
      </c>
      <c r="Z49" s="2">
        <v>3.21</v>
      </c>
      <c r="AA49" s="2">
        <v>4.42</v>
      </c>
      <c r="AB49" s="2">
        <v>0.28</v>
      </c>
      <c r="AC49" s="2">
        <v>1.09</v>
      </c>
      <c r="AD49" s="2">
        <v>0.95</v>
      </c>
      <c r="AE49" s="2">
        <v>0.27</v>
      </c>
      <c r="AF49" s="2">
        <v>1.94</v>
      </c>
      <c r="AG49" s="2"/>
      <c r="AH49" s="2"/>
      <c r="AI49" s="2"/>
      <c r="AJ49" s="2"/>
      <c r="AK49" s="2"/>
      <c r="AL49" s="2"/>
      <c r="AM49" s="4"/>
      <c r="AN49" s="26"/>
      <c r="AO49">
        <f t="shared" si="4"/>
        <v>17.729999999999997</v>
      </c>
    </row>
    <row r="50" spans="1:41" ht="13.5" thickBot="1">
      <c r="A50" s="6" t="s">
        <v>42</v>
      </c>
      <c r="B50" s="6">
        <v>1</v>
      </c>
      <c r="C50" s="6"/>
      <c r="D50" s="7">
        <v>5</v>
      </c>
      <c r="E50" s="7"/>
      <c r="F50" s="7"/>
      <c r="G50" s="7"/>
      <c r="H50" s="7"/>
      <c r="I50" s="36"/>
      <c r="J50" s="30">
        <v>16.51</v>
      </c>
      <c r="K50" s="36">
        <f t="shared" si="2"/>
        <v>19.4818</v>
      </c>
      <c r="L50" s="37">
        <f t="shared" si="3"/>
        <v>19.4818</v>
      </c>
      <c r="M50" s="33">
        <v>1.79</v>
      </c>
      <c r="N50" s="29">
        <v>0.5</v>
      </c>
      <c r="O50" s="31">
        <v>0.11</v>
      </c>
      <c r="P50" s="29"/>
      <c r="Q50" s="21">
        <v>0.36</v>
      </c>
      <c r="R50" s="21"/>
      <c r="S50" s="21">
        <v>1.34</v>
      </c>
      <c r="T50" s="2" t="s">
        <v>35</v>
      </c>
      <c r="U50" s="2">
        <v>0.66</v>
      </c>
      <c r="V50" s="2"/>
      <c r="W50" s="2"/>
      <c r="X50" s="2" t="s">
        <v>35</v>
      </c>
      <c r="Y50" s="2">
        <v>0.68</v>
      </c>
      <c r="Z50" s="2">
        <v>3.21</v>
      </c>
      <c r="AA50" s="2">
        <v>4.42</v>
      </c>
      <c r="AB50" s="2">
        <v>0.28</v>
      </c>
      <c r="AC50" s="2"/>
      <c r="AD50" s="2">
        <v>0.95</v>
      </c>
      <c r="AE50" s="2">
        <v>0.27</v>
      </c>
      <c r="AF50" s="2">
        <v>1.94</v>
      </c>
      <c r="AG50" s="2"/>
      <c r="AH50" s="2"/>
      <c r="AI50" s="2"/>
      <c r="AJ50" s="2"/>
      <c r="AK50" s="2"/>
      <c r="AL50" s="2"/>
      <c r="AM50" s="4"/>
      <c r="AN50" s="26"/>
      <c r="AO50">
        <f t="shared" si="4"/>
        <v>16.509999999999998</v>
      </c>
    </row>
    <row r="51" spans="1:41" ht="13.5" thickBot="1">
      <c r="A51" s="6" t="s">
        <v>42</v>
      </c>
      <c r="B51" s="6">
        <v>3</v>
      </c>
      <c r="C51" s="6"/>
      <c r="D51" s="7">
        <v>5</v>
      </c>
      <c r="E51" s="7"/>
      <c r="F51" s="7"/>
      <c r="G51" s="7"/>
      <c r="H51" s="7"/>
      <c r="I51" s="36"/>
      <c r="J51" s="30">
        <v>16.51</v>
      </c>
      <c r="K51" s="36">
        <f t="shared" si="2"/>
        <v>19.4818</v>
      </c>
      <c r="L51" s="37">
        <f t="shared" si="3"/>
        <v>19.4818</v>
      </c>
      <c r="M51" s="33">
        <v>1.79</v>
      </c>
      <c r="N51" s="29">
        <v>0.5</v>
      </c>
      <c r="O51" s="31">
        <v>0.11</v>
      </c>
      <c r="P51" s="29"/>
      <c r="Q51" s="21">
        <v>0.36</v>
      </c>
      <c r="R51" s="21"/>
      <c r="S51" s="21">
        <v>1.34</v>
      </c>
      <c r="T51" s="2" t="s">
        <v>35</v>
      </c>
      <c r="U51" s="2">
        <v>0.66</v>
      </c>
      <c r="V51" s="2"/>
      <c r="W51" s="2"/>
      <c r="X51" s="2" t="s">
        <v>35</v>
      </c>
      <c r="Y51" s="2">
        <v>0.68</v>
      </c>
      <c r="Z51" s="2">
        <v>3.21</v>
      </c>
      <c r="AA51" s="2">
        <v>4.42</v>
      </c>
      <c r="AB51" s="2">
        <v>0.28</v>
      </c>
      <c r="AC51" s="2"/>
      <c r="AD51" s="2">
        <v>0.95</v>
      </c>
      <c r="AE51" s="2">
        <v>0.27</v>
      </c>
      <c r="AF51" s="2">
        <v>1.94</v>
      </c>
      <c r="AG51" s="2"/>
      <c r="AH51" s="2"/>
      <c r="AI51" s="2"/>
      <c r="AJ51" s="2"/>
      <c r="AK51" s="2"/>
      <c r="AL51" s="2"/>
      <c r="AM51" s="4"/>
      <c r="AN51" s="26"/>
      <c r="AO51">
        <f t="shared" si="4"/>
        <v>16.509999999999998</v>
      </c>
    </row>
    <row r="52" spans="1:41" ht="13.5" thickBot="1">
      <c r="A52" s="6" t="s">
        <v>42</v>
      </c>
      <c r="B52" s="6">
        <v>5</v>
      </c>
      <c r="C52" s="6"/>
      <c r="D52" s="7">
        <v>5</v>
      </c>
      <c r="E52" s="7"/>
      <c r="F52" s="7"/>
      <c r="G52" s="7"/>
      <c r="H52" s="7"/>
      <c r="I52" s="36"/>
      <c r="J52" s="30">
        <v>16.51</v>
      </c>
      <c r="K52" s="36">
        <f t="shared" si="2"/>
        <v>19.4818</v>
      </c>
      <c r="L52" s="37">
        <f t="shared" si="3"/>
        <v>19.4818</v>
      </c>
      <c r="M52" s="33">
        <v>1.79</v>
      </c>
      <c r="N52" s="29">
        <v>0.5</v>
      </c>
      <c r="O52" s="31">
        <v>0.11</v>
      </c>
      <c r="P52" s="29"/>
      <c r="Q52" s="21">
        <v>0.36</v>
      </c>
      <c r="R52" s="21"/>
      <c r="S52" s="21">
        <v>1.34</v>
      </c>
      <c r="T52" s="2" t="s">
        <v>35</v>
      </c>
      <c r="U52" s="2">
        <v>0.66</v>
      </c>
      <c r="V52" s="2"/>
      <c r="W52" s="2"/>
      <c r="X52" s="2" t="s">
        <v>35</v>
      </c>
      <c r="Y52" s="2">
        <v>0.68</v>
      </c>
      <c r="Z52" s="2">
        <v>3.21</v>
      </c>
      <c r="AA52" s="2">
        <v>4.42</v>
      </c>
      <c r="AB52" s="2">
        <v>0.28</v>
      </c>
      <c r="AC52" s="2"/>
      <c r="AD52" s="2">
        <v>0.95</v>
      </c>
      <c r="AE52" s="2">
        <v>0.27</v>
      </c>
      <c r="AF52" s="2">
        <v>1.94</v>
      </c>
      <c r="AG52" s="2"/>
      <c r="AH52" s="2"/>
      <c r="AI52" s="2"/>
      <c r="AJ52" s="2"/>
      <c r="AK52" s="2"/>
      <c r="AL52" s="2"/>
      <c r="AM52" s="4"/>
      <c r="AN52" s="26"/>
      <c r="AO52">
        <f t="shared" si="4"/>
        <v>16.509999999999998</v>
      </c>
    </row>
    <row r="53" spans="1:41" ht="13.5" thickBot="1">
      <c r="A53" s="6" t="s">
        <v>42</v>
      </c>
      <c r="B53" s="6">
        <v>7</v>
      </c>
      <c r="C53" s="6"/>
      <c r="D53" s="7">
        <v>5</v>
      </c>
      <c r="E53" s="7"/>
      <c r="F53" s="7"/>
      <c r="G53" s="7"/>
      <c r="H53" s="7"/>
      <c r="I53" s="36"/>
      <c r="J53" s="30">
        <v>16.51</v>
      </c>
      <c r="K53" s="36">
        <f t="shared" si="2"/>
        <v>19.4818</v>
      </c>
      <c r="L53" s="37">
        <f t="shared" si="3"/>
        <v>19.4818</v>
      </c>
      <c r="M53" s="33">
        <v>1.79</v>
      </c>
      <c r="N53" s="29">
        <v>0.5</v>
      </c>
      <c r="O53" s="31">
        <v>0.11</v>
      </c>
      <c r="P53" s="29"/>
      <c r="Q53" s="21">
        <v>0.36</v>
      </c>
      <c r="R53" s="21"/>
      <c r="S53" s="21">
        <v>1.34</v>
      </c>
      <c r="T53" s="2" t="s">
        <v>35</v>
      </c>
      <c r="U53" s="2">
        <v>0.66</v>
      </c>
      <c r="V53" s="2"/>
      <c r="W53" s="2"/>
      <c r="X53" s="2" t="s">
        <v>35</v>
      </c>
      <c r="Y53" s="2">
        <v>0.68</v>
      </c>
      <c r="Z53" s="2">
        <v>3.21</v>
      </c>
      <c r="AA53" s="2">
        <v>4.42</v>
      </c>
      <c r="AB53" s="2">
        <v>0.28</v>
      </c>
      <c r="AC53" s="2"/>
      <c r="AD53" s="2">
        <v>0.95</v>
      </c>
      <c r="AE53" s="2">
        <v>0.27</v>
      </c>
      <c r="AF53" s="2">
        <v>1.94</v>
      </c>
      <c r="AG53" s="2"/>
      <c r="AH53" s="2"/>
      <c r="AI53" s="2"/>
      <c r="AJ53" s="2"/>
      <c r="AK53" s="2"/>
      <c r="AL53" s="2"/>
      <c r="AM53" s="4"/>
      <c r="AN53" s="26"/>
      <c r="AO53">
        <f t="shared" si="4"/>
        <v>16.509999999999998</v>
      </c>
    </row>
    <row r="54" spans="1:41" ht="13.5" thickBot="1">
      <c r="A54" s="6" t="s">
        <v>42</v>
      </c>
      <c r="B54" s="6">
        <v>14</v>
      </c>
      <c r="C54" s="7">
        <v>1</v>
      </c>
      <c r="D54" s="7">
        <v>9</v>
      </c>
      <c r="E54" s="7" t="s">
        <v>48</v>
      </c>
      <c r="F54" s="7" t="s">
        <v>48</v>
      </c>
      <c r="G54" s="7" t="s">
        <v>48</v>
      </c>
      <c r="H54" s="30">
        <f>H18</f>
        <v>5.69</v>
      </c>
      <c r="I54" s="36">
        <f>H54*1.18</f>
        <v>6.7142</v>
      </c>
      <c r="J54" s="30">
        <v>17.73</v>
      </c>
      <c r="K54" s="36">
        <f t="shared" si="2"/>
        <v>20.9214</v>
      </c>
      <c r="L54" s="37">
        <f t="shared" si="3"/>
        <v>27.635599999999997</v>
      </c>
      <c r="M54" s="33">
        <v>1.79</v>
      </c>
      <c r="N54" s="29">
        <v>0.5</v>
      </c>
      <c r="O54" s="31">
        <v>0.11</v>
      </c>
      <c r="P54" s="29">
        <v>0.13</v>
      </c>
      <c r="Q54" s="21">
        <v>0.36</v>
      </c>
      <c r="R54" s="21"/>
      <c r="S54" s="21">
        <v>1.34</v>
      </c>
      <c r="T54" s="2" t="s">
        <v>35</v>
      </c>
      <c r="U54" s="2">
        <v>0.66</v>
      </c>
      <c r="V54" s="2"/>
      <c r="W54" s="2"/>
      <c r="X54" s="2" t="s">
        <v>35</v>
      </c>
      <c r="Y54" s="2">
        <v>0.68</v>
      </c>
      <c r="Z54" s="2">
        <v>3.21</v>
      </c>
      <c r="AA54" s="2">
        <v>4.42</v>
      </c>
      <c r="AB54" s="2">
        <v>0.28</v>
      </c>
      <c r="AC54" s="2">
        <v>1.09</v>
      </c>
      <c r="AD54" s="2">
        <v>0.95</v>
      </c>
      <c r="AE54" s="2">
        <v>0.27</v>
      </c>
      <c r="AF54" s="2">
        <v>1.94</v>
      </c>
      <c r="AG54" s="2"/>
      <c r="AH54" s="2"/>
      <c r="AI54" s="2"/>
      <c r="AJ54" s="2"/>
      <c r="AK54" s="2"/>
      <c r="AL54" s="2"/>
      <c r="AM54" s="4"/>
      <c r="AN54" s="26"/>
      <c r="AO54">
        <f t="shared" si="4"/>
        <v>17.729999999999997</v>
      </c>
    </row>
    <row r="55" spans="1:41" ht="13.5" thickBot="1">
      <c r="A55" s="6" t="s">
        <v>42</v>
      </c>
      <c r="B55" s="6">
        <v>14</v>
      </c>
      <c r="C55" s="6"/>
      <c r="D55" s="7">
        <v>9</v>
      </c>
      <c r="E55" s="7" t="s">
        <v>48</v>
      </c>
      <c r="F55" s="7" t="s">
        <v>48</v>
      </c>
      <c r="G55" s="7" t="s">
        <v>48</v>
      </c>
      <c r="H55" s="30">
        <f>H19</f>
        <v>5.69</v>
      </c>
      <c r="I55" s="36">
        <f>H55*1.18</f>
        <v>6.7142</v>
      </c>
      <c r="J55" s="30">
        <v>17.73</v>
      </c>
      <c r="K55" s="36">
        <f t="shared" si="2"/>
        <v>20.9214</v>
      </c>
      <c r="L55" s="37">
        <f t="shared" si="3"/>
        <v>27.635599999999997</v>
      </c>
      <c r="M55" s="33">
        <v>1.79</v>
      </c>
      <c r="N55" s="29">
        <v>0.5</v>
      </c>
      <c r="O55" s="31">
        <v>0.11</v>
      </c>
      <c r="P55" s="29">
        <v>0.13</v>
      </c>
      <c r="Q55" s="21">
        <v>0.36</v>
      </c>
      <c r="R55" s="21"/>
      <c r="S55" s="21">
        <v>1.34</v>
      </c>
      <c r="T55" s="2" t="s">
        <v>35</v>
      </c>
      <c r="U55" s="2">
        <v>0.66</v>
      </c>
      <c r="V55" s="2"/>
      <c r="W55" s="2"/>
      <c r="X55" s="2" t="s">
        <v>35</v>
      </c>
      <c r="Y55" s="2">
        <v>0.68</v>
      </c>
      <c r="Z55" s="2">
        <v>3.21</v>
      </c>
      <c r="AA55" s="2">
        <v>4.42</v>
      </c>
      <c r="AB55" s="2">
        <v>0.28</v>
      </c>
      <c r="AC55" s="2">
        <v>1.09</v>
      </c>
      <c r="AD55" s="2">
        <v>0.95</v>
      </c>
      <c r="AE55" s="2">
        <v>0.27</v>
      </c>
      <c r="AF55" s="2">
        <v>1.94</v>
      </c>
      <c r="AG55" s="2"/>
      <c r="AH55" s="2"/>
      <c r="AI55" s="2"/>
      <c r="AJ55" s="2"/>
      <c r="AK55" s="2"/>
      <c r="AL55" s="2"/>
      <c r="AM55" s="4"/>
      <c r="AN55" s="26"/>
      <c r="AO55">
        <f t="shared" si="4"/>
        <v>17.729999999999997</v>
      </c>
    </row>
    <row r="56" spans="1:41" ht="13.5" thickBot="1">
      <c r="A56" s="6" t="s">
        <v>42</v>
      </c>
      <c r="B56" s="6">
        <v>15</v>
      </c>
      <c r="C56" s="6"/>
      <c r="D56" s="7">
        <v>5</v>
      </c>
      <c r="E56" s="7"/>
      <c r="F56" s="7"/>
      <c r="G56" s="7"/>
      <c r="H56" s="7"/>
      <c r="I56" s="36"/>
      <c r="J56" s="30">
        <v>16.51</v>
      </c>
      <c r="K56" s="36">
        <f t="shared" si="2"/>
        <v>19.4818</v>
      </c>
      <c r="L56" s="37">
        <f t="shared" si="3"/>
        <v>19.4818</v>
      </c>
      <c r="M56" s="33">
        <v>1.79</v>
      </c>
      <c r="N56" s="29">
        <v>0.5</v>
      </c>
      <c r="O56" s="31">
        <v>0.11</v>
      </c>
      <c r="P56" s="29"/>
      <c r="Q56" s="21">
        <v>0.36</v>
      </c>
      <c r="R56" s="21"/>
      <c r="S56" s="21">
        <v>1.34</v>
      </c>
      <c r="T56" s="2" t="s">
        <v>35</v>
      </c>
      <c r="U56" s="2">
        <v>0.66</v>
      </c>
      <c r="V56" s="2"/>
      <c r="W56" s="2"/>
      <c r="X56" s="2" t="s">
        <v>35</v>
      </c>
      <c r="Y56" s="2">
        <v>0.68</v>
      </c>
      <c r="Z56" s="2">
        <v>3.21</v>
      </c>
      <c r="AA56" s="2">
        <v>4.42</v>
      </c>
      <c r="AB56" s="2">
        <v>0.28</v>
      </c>
      <c r="AC56" s="2"/>
      <c r="AD56" s="2">
        <v>0.95</v>
      </c>
      <c r="AE56" s="2">
        <v>0.27</v>
      </c>
      <c r="AF56" s="2">
        <v>1.94</v>
      </c>
      <c r="AG56" s="2"/>
      <c r="AH56" s="2"/>
      <c r="AI56" s="2"/>
      <c r="AJ56" s="2"/>
      <c r="AK56" s="2"/>
      <c r="AL56" s="2"/>
      <c r="AM56" s="4"/>
      <c r="AN56" s="26"/>
      <c r="AO56">
        <f t="shared" si="4"/>
        <v>16.509999999999998</v>
      </c>
    </row>
    <row r="57" spans="1:41" ht="13.5" thickBot="1">
      <c r="A57" s="6" t="s">
        <v>42</v>
      </c>
      <c r="B57" s="6">
        <v>17</v>
      </c>
      <c r="C57" s="6"/>
      <c r="D57" s="7">
        <v>5</v>
      </c>
      <c r="E57" s="7"/>
      <c r="F57" s="7"/>
      <c r="G57" s="7"/>
      <c r="H57" s="7"/>
      <c r="I57" s="36"/>
      <c r="J57" s="30">
        <v>16.51</v>
      </c>
      <c r="K57" s="36">
        <f t="shared" si="2"/>
        <v>19.4818</v>
      </c>
      <c r="L57" s="37">
        <f t="shared" si="3"/>
        <v>19.4818</v>
      </c>
      <c r="M57" s="33">
        <v>1.79</v>
      </c>
      <c r="N57" s="29">
        <v>0.5</v>
      </c>
      <c r="O57" s="31">
        <v>0.11</v>
      </c>
      <c r="P57" s="29"/>
      <c r="Q57" s="21">
        <v>0.36</v>
      </c>
      <c r="R57" s="21"/>
      <c r="S57" s="21">
        <v>1.34</v>
      </c>
      <c r="T57" s="2" t="s">
        <v>35</v>
      </c>
      <c r="U57" s="2">
        <v>0.66</v>
      </c>
      <c r="V57" s="2"/>
      <c r="W57" s="2"/>
      <c r="X57" s="2" t="s">
        <v>35</v>
      </c>
      <c r="Y57" s="2">
        <v>0.68</v>
      </c>
      <c r="Z57" s="2">
        <v>3.21</v>
      </c>
      <c r="AA57" s="2">
        <v>4.42</v>
      </c>
      <c r="AB57" s="2">
        <v>0.28</v>
      </c>
      <c r="AC57" s="2"/>
      <c r="AD57" s="2">
        <v>0.95</v>
      </c>
      <c r="AE57" s="2">
        <v>0.27</v>
      </c>
      <c r="AF57" s="2">
        <v>1.94</v>
      </c>
      <c r="AG57" s="2"/>
      <c r="AH57" s="2"/>
      <c r="AI57" s="2"/>
      <c r="AJ57" s="2"/>
      <c r="AK57" s="2"/>
      <c r="AL57" s="2"/>
      <c r="AM57" s="4"/>
      <c r="AN57" s="26"/>
      <c r="AO57">
        <f t="shared" si="4"/>
        <v>16.509999999999998</v>
      </c>
    </row>
    <row r="58" spans="1:41" ht="13.5" thickBot="1">
      <c r="A58" s="6" t="s">
        <v>42</v>
      </c>
      <c r="B58" s="6">
        <v>18</v>
      </c>
      <c r="C58" s="6"/>
      <c r="D58" s="7">
        <v>5</v>
      </c>
      <c r="E58" s="7"/>
      <c r="F58" s="7"/>
      <c r="G58" s="7"/>
      <c r="H58" s="7"/>
      <c r="I58" s="36"/>
      <c r="J58" s="30">
        <v>16.51</v>
      </c>
      <c r="K58" s="36">
        <f t="shared" si="2"/>
        <v>19.4818</v>
      </c>
      <c r="L58" s="37">
        <f t="shared" si="3"/>
        <v>19.4818</v>
      </c>
      <c r="M58" s="33">
        <v>1.79</v>
      </c>
      <c r="N58" s="29">
        <v>0.5</v>
      </c>
      <c r="O58" s="31">
        <v>0.11</v>
      </c>
      <c r="P58" s="29"/>
      <c r="Q58" s="21">
        <v>0.36</v>
      </c>
      <c r="R58" s="21"/>
      <c r="S58" s="21">
        <v>1.34</v>
      </c>
      <c r="T58" s="2" t="s">
        <v>35</v>
      </c>
      <c r="U58" s="2">
        <v>0.66</v>
      </c>
      <c r="V58" s="2"/>
      <c r="W58" s="2"/>
      <c r="X58" s="2" t="s">
        <v>35</v>
      </c>
      <c r="Y58" s="2">
        <v>0.68</v>
      </c>
      <c r="Z58" s="2">
        <v>3.21</v>
      </c>
      <c r="AA58" s="2">
        <v>4.42</v>
      </c>
      <c r="AB58" s="2">
        <v>0.28</v>
      </c>
      <c r="AC58" s="2"/>
      <c r="AD58" s="2">
        <v>0.95</v>
      </c>
      <c r="AE58" s="2">
        <v>0.27</v>
      </c>
      <c r="AF58" s="2">
        <v>1.94</v>
      </c>
      <c r="AG58" s="2"/>
      <c r="AH58" s="2"/>
      <c r="AI58" s="2"/>
      <c r="AJ58" s="2"/>
      <c r="AK58" s="2"/>
      <c r="AL58" s="2"/>
      <c r="AM58" s="4"/>
      <c r="AN58" s="26"/>
      <c r="AO58">
        <f t="shared" si="4"/>
        <v>16.509999999999998</v>
      </c>
    </row>
    <row r="59" spans="1:41" ht="13.5" thickBot="1">
      <c r="A59" s="6" t="s">
        <v>42</v>
      </c>
      <c r="B59" s="6">
        <v>19</v>
      </c>
      <c r="C59" s="6"/>
      <c r="D59" s="7">
        <v>5</v>
      </c>
      <c r="E59" s="7"/>
      <c r="F59" s="7"/>
      <c r="G59" s="7"/>
      <c r="H59" s="7"/>
      <c r="I59" s="36"/>
      <c r="J59" s="30">
        <v>16.51</v>
      </c>
      <c r="K59" s="36">
        <f t="shared" si="2"/>
        <v>19.4818</v>
      </c>
      <c r="L59" s="37">
        <f t="shared" si="3"/>
        <v>19.4818</v>
      </c>
      <c r="M59" s="33">
        <v>1.79</v>
      </c>
      <c r="N59" s="29">
        <v>0.5</v>
      </c>
      <c r="O59" s="31">
        <v>0.11</v>
      </c>
      <c r="P59" s="29"/>
      <c r="Q59" s="21">
        <v>0.36</v>
      </c>
      <c r="R59" s="21"/>
      <c r="S59" s="21">
        <v>1.34</v>
      </c>
      <c r="T59" s="2" t="s">
        <v>35</v>
      </c>
      <c r="U59" s="2">
        <v>0.66</v>
      </c>
      <c r="V59" s="2"/>
      <c r="W59" s="2"/>
      <c r="X59" s="2" t="s">
        <v>35</v>
      </c>
      <c r="Y59" s="2">
        <v>0.68</v>
      </c>
      <c r="Z59" s="2">
        <v>3.21</v>
      </c>
      <c r="AA59" s="2">
        <v>4.42</v>
      </c>
      <c r="AB59" s="2">
        <v>0.28</v>
      </c>
      <c r="AC59" s="2"/>
      <c r="AD59" s="2">
        <v>0.95</v>
      </c>
      <c r="AE59" s="2">
        <v>0.27</v>
      </c>
      <c r="AF59" s="2">
        <v>1.94</v>
      </c>
      <c r="AG59" s="2"/>
      <c r="AH59" s="2"/>
      <c r="AI59" s="2"/>
      <c r="AJ59" s="2"/>
      <c r="AK59" s="2"/>
      <c r="AL59" s="2"/>
      <c r="AM59" s="4"/>
      <c r="AN59" s="26"/>
      <c r="AO59">
        <f aca="true" t="shared" si="5" ref="AO59:AO67">SUM(M59:AN59)</f>
        <v>16.509999999999998</v>
      </c>
    </row>
    <row r="60" spans="1:41" ht="13.5" thickBot="1">
      <c r="A60" s="6" t="s">
        <v>42</v>
      </c>
      <c r="B60" s="6">
        <v>21</v>
      </c>
      <c r="C60" s="6"/>
      <c r="D60" s="7">
        <v>5</v>
      </c>
      <c r="E60" s="7"/>
      <c r="F60" s="7"/>
      <c r="G60" s="7"/>
      <c r="H60" s="7"/>
      <c r="I60" s="36"/>
      <c r="J60" s="30">
        <v>16.51</v>
      </c>
      <c r="K60" s="36">
        <f t="shared" si="2"/>
        <v>19.4818</v>
      </c>
      <c r="L60" s="37">
        <f t="shared" si="3"/>
        <v>19.4818</v>
      </c>
      <c r="M60" s="33">
        <v>1.79</v>
      </c>
      <c r="N60" s="29">
        <v>0.5</v>
      </c>
      <c r="O60" s="31">
        <v>0.11</v>
      </c>
      <c r="P60" s="29"/>
      <c r="Q60" s="21">
        <v>0.36</v>
      </c>
      <c r="R60" s="21"/>
      <c r="S60" s="21">
        <v>1.34</v>
      </c>
      <c r="T60" s="2" t="s">
        <v>35</v>
      </c>
      <c r="U60" s="2">
        <v>0.66</v>
      </c>
      <c r="V60" s="2"/>
      <c r="W60" s="2"/>
      <c r="X60" s="2" t="s">
        <v>35</v>
      </c>
      <c r="Y60" s="2">
        <v>0.68</v>
      </c>
      <c r="Z60" s="2">
        <v>3.21</v>
      </c>
      <c r="AA60" s="2">
        <v>4.42</v>
      </c>
      <c r="AB60" s="2">
        <v>0.28</v>
      </c>
      <c r="AC60" s="2"/>
      <c r="AD60" s="2">
        <v>0.95</v>
      </c>
      <c r="AE60" s="2">
        <v>0.27</v>
      </c>
      <c r="AF60" s="2">
        <v>1.94</v>
      </c>
      <c r="AG60" s="2"/>
      <c r="AH60" s="2"/>
      <c r="AI60" s="2"/>
      <c r="AJ60" s="2"/>
      <c r="AK60" s="2"/>
      <c r="AL60" s="2"/>
      <c r="AM60" s="4"/>
      <c r="AN60" s="26"/>
      <c r="AO60">
        <f t="shared" si="5"/>
        <v>16.509999999999998</v>
      </c>
    </row>
    <row r="61" spans="1:41" ht="13.5" thickBot="1">
      <c r="A61" s="6" t="s">
        <v>42</v>
      </c>
      <c r="B61" s="6">
        <v>23</v>
      </c>
      <c r="C61" s="6"/>
      <c r="D61" s="7">
        <v>5</v>
      </c>
      <c r="E61" s="7"/>
      <c r="F61" s="7"/>
      <c r="G61" s="7"/>
      <c r="H61" s="7"/>
      <c r="I61" s="36"/>
      <c r="J61" s="30">
        <v>16.51</v>
      </c>
      <c r="K61" s="36">
        <f t="shared" si="2"/>
        <v>19.4818</v>
      </c>
      <c r="L61" s="37">
        <f t="shared" si="3"/>
        <v>19.4818</v>
      </c>
      <c r="M61" s="33">
        <v>1.79</v>
      </c>
      <c r="N61" s="29">
        <v>0.5</v>
      </c>
      <c r="O61" s="31">
        <v>0.11</v>
      </c>
      <c r="P61" s="29"/>
      <c r="Q61" s="21">
        <v>0.36</v>
      </c>
      <c r="R61" s="21"/>
      <c r="S61" s="21">
        <v>1.34</v>
      </c>
      <c r="T61" s="2" t="s">
        <v>35</v>
      </c>
      <c r="U61" s="2">
        <v>0.66</v>
      </c>
      <c r="V61" s="2"/>
      <c r="W61" s="2"/>
      <c r="X61" s="2" t="s">
        <v>35</v>
      </c>
      <c r="Y61" s="2">
        <v>0.68</v>
      </c>
      <c r="Z61" s="2">
        <v>3.21</v>
      </c>
      <c r="AA61" s="2">
        <v>4.42</v>
      </c>
      <c r="AB61" s="2">
        <v>0.28</v>
      </c>
      <c r="AC61" s="2"/>
      <c r="AD61" s="2">
        <v>0.95</v>
      </c>
      <c r="AE61" s="2">
        <v>0.27</v>
      </c>
      <c r="AF61" s="2">
        <v>1.94</v>
      </c>
      <c r="AG61" s="2"/>
      <c r="AH61" s="2"/>
      <c r="AI61" s="2"/>
      <c r="AJ61" s="2"/>
      <c r="AK61" s="2"/>
      <c r="AL61" s="2"/>
      <c r="AM61" s="4"/>
      <c r="AN61" s="26"/>
      <c r="AO61">
        <f t="shared" si="5"/>
        <v>16.509999999999998</v>
      </c>
    </row>
    <row r="62" spans="1:41" ht="13.5" thickBot="1">
      <c r="A62" s="6" t="s">
        <v>42</v>
      </c>
      <c r="B62" s="6">
        <v>24</v>
      </c>
      <c r="C62" s="6"/>
      <c r="D62" s="7">
        <v>9</v>
      </c>
      <c r="E62" s="7" t="s">
        <v>48</v>
      </c>
      <c r="F62" s="7" t="s">
        <v>48</v>
      </c>
      <c r="G62" s="7" t="s">
        <v>48</v>
      </c>
      <c r="H62" s="30">
        <f>H18</f>
        <v>5.69</v>
      </c>
      <c r="I62" s="36">
        <f>H62*1.18</f>
        <v>6.7142</v>
      </c>
      <c r="J62" s="30">
        <v>17.73</v>
      </c>
      <c r="K62" s="36">
        <f t="shared" si="2"/>
        <v>20.9214</v>
      </c>
      <c r="L62" s="37">
        <f t="shared" si="3"/>
        <v>27.635599999999997</v>
      </c>
      <c r="M62" s="33">
        <v>1.79</v>
      </c>
      <c r="N62" s="29">
        <v>0.5</v>
      </c>
      <c r="O62" s="31">
        <v>0.11</v>
      </c>
      <c r="P62" s="29">
        <v>0.13</v>
      </c>
      <c r="Q62" s="21">
        <v>0.36</v>
      </c>
      <c r="R62" s="21"/>
      <c r="S62" s="21">
        <v>1.34</v>
      </c>
      <c r="T62" s="2" t="s">
        <v>35</v>
      </c>
      <c r="U62" s="2">
        <v>0.66</v>
      </c>
      <c r="V62" s="2"/>
      <c r="W62" s="2"/>
      <c r="X62" s="2" t="s">
        <v>35</v>
      </c>
      <c r="Y62" s="2">
        <v>0.68</v>
      </c>
      <c r="Z62" s="2">
        <v>3.21</v>
      </c>
      <c r="AA62" s="2">
        <v>4.42</v>
      </c>
      <c r="AB62" s="2">
        <v>0.28</v>
      </c>
      <c r="AC62" s="2">
        <v>1.09</v>
      </c>
      <c r="AD62" s="2">
        <v>0.95</v>
      </c>
      <c r="AE62" s="2">
        <v>0.27</v>
      </c>
      <c r="AF62" s="2">
        <v>1.94</v>
      </c>
      <c r="AG62" s="2"/>
      <c r="AH62" s="2"/>
      <c r="AI62" s="2"/>
      <c r="AJ62" s="2"/>
      <c r="AK62" s="2"/>
      <c r="AL62" s="2"/>
      <c r="AM62" s="4"/>
      <c r="AN62" s="26"/>
      <c r="AO62">
        <f t="shared" si="5"/>
        <v>17.729999999999997</v>
      </c>
    </row>
    <row r="63" spans="1:41" ht="13.5" thickBot="1">
      <c r="A63" s="6" t="s">
        <v>42</v>
      </c>
      <c r="B63" s="6">
        <v>25</v>
      </c>
      <c r="C63" s="7" t="s">
        <v>40</v>
      </c>
      <c r="D63" s="7">
        <v>5</v>
      </c>
      <c r="E63" s="7"/>
      <c r="F63" s="7"/>
      <c r="G63" s="7"/>
      <c r="H63" s="7"/>
      <c r="I63" s="36"/>
      <c r="J63" s="30">
        <v>16.51</v>
      </c>
      <c r="K63" s="36">
        <f t="shared" si="2"/>
        <v>19.4818</v>
      </c>
      <c r="L63" s="37">
        <f t="shared" si="3"/>
        <v>19.4818</v>
      </c>
      <c r="M63" s="33">
        <v>1.79</v>
      </c>
      <c r="N63" s="29">
        <v>0.5</v>
      </c>
      <c r="O63" s="31">
        <v>0.11</v>
      </c>
      <c r="P63" s="29"/>
      <c r="Q63" s="21">
        <v>0.36</v>
      </c>
      <c r="R63" s="21"/>
      <c r="S63" s="21">
        <v>1.34</v>
      </c>
      <c r="T63" s="2" t="s">
        <v>35</v>
      </c>
      <c r="U63" s="2">
        <v>0.66</v>
      </c>
      <c r="V63" s="2"/>
      <c r="W63" s="2"/>
      <c r="X63" s="2" t="s">
        <v>35</v>
      </c>
      <c r="Y63" s="2">
        <v>0.68</v>
      </c>
      <c r="Z63" s="2">
        <v>3.21</v>
      </c>
      <c r="AA63" s="2">
        <v>4.42</v>
      </c>
      <c r="AB63" s="2">
        <v>0.28</v>
      </c>
      <c r="AC63" s="2"/>
      <c r="AD63" s="2">
        <v>0.95</v>
      </c>
      <c r="AE63" s="2">
        <v>0.27</v>
      </c>
      <c r="AF63" s="2">
        <v>1.94</v>
      </c>
      <c r="AG63" s="2"/>
      <c r="AH63" s="2"/>
      <c r="AI63" s="2"/>
      <c r="AJ63" s="2"/>
      <c r="AK63" s="2"/>
      <c r="AL63" s="2"/>
      <c r="AM63" s="4"/>
      <c r="AN63" s="26"/>
      <c r="AO63">
        <f t="shared" si="5"/>
        <v>16.509999999999998</v>
      </c>
    </row>
    <row r="64" spans="1:41" ht="13.5" thickBot="1">
      <c r="A64" s="6" t="s">
        <v>42</v>
      </c>
      <c r="B64" s="6">
        <v>25</v>
      </c>
      <c r="C64" s="6"/>
      <c r="D64" s="7">
        <v>5</v>
      </c>
      <c r="E64" s="7"/>
      <c r="F64" s="7"/>
      <c r="G64" s="7"/>
      <c r="H64" s="7"/>
      <c r="I64" s="36"/>
      <c r="J64" s="30">
        <v>16.51</v>
      </c>
      <c r="K64" s="36">
        <f t="shared" si="2"/>
        <v>19.4818</v>
      </c>
      <c r="L64" s="37">
        <f t="shared" si="3"/>
        <v>19.4818</v>
      </c>
      <c r="M64" s="33">
        <v>1.79</v>
      </c>
      <c r="N64" s="29">
        <v>0.5</v>
      </c>
      <c r="O64" s="31">
        <v>0.11</v>
      </c>
      <c r="P64" s="29"/>
      <c r="Q64" s="21">
        <v>0.36</v>
      </c>
      <c r="R64" s="21"/>
      <c r="S64" s="21">
        <v>1.34</v>
      </c>
      <c r="T64" s="2" t="s">
        <v>35</v>
      </c>
      <c r="U64" s="2">
        <v>0.66</v>
      </c>
      <c r="V64" s="2"/>
      <c r="W64" s="2"/>
      <c r="X64" s="2" t="s">
        <v>35</v>
      </c>
      <c r="Y64" s="2">
        <v>0.68</v>
      </c>
      <c r="Z64" s="2">
        <v>3.21</v>
      </c>
      <c r="AA64" s="2">
        <v>4.42</v>
      </c>
      <c r="AB64" s="2">
        <v>0.28</v>
      </c>
      <c r="AC64" s="2"/>
      <c r="AD64" s="2">
        <v>0.95</v>
      </c>
      <c r="AE64" s="2">
        <v>0.27</v>
      </c>
      <c r="AF64" s="2">
        <v>1.94</v>
      </c>
      <c r="AG64" s="2"/>
      <c r="AH64" s="2"/>
      <c r="AI64" s="2"/>
      <c r="AJ64" s="2"/>
      <c r="AK64" s="2"/>
      <c r="AL64" s="2"/>
      <c r="AM64" s="4"/>
      <c r="AN64" s="26"/>
      <c r="AO64">
        <f t="shared" si="5"/>
        <v>16.509999999999998</v>
      </c>
    </row>
    <row r="65" spans="1:41" ht="13.5" thickBot="1">
      <c r="A65" s="6" t="s">
        <v>42</v>
      </c>
      <c r="B65" s="6">
        <v>27</v>
      </c>
      <c r="C65" s="6"/>
      <c r="D65" s="7">
        <v>5</v>
      </c>
      <c r="E65" s="7"/>
      <c r="F65" s="7"/>
      <c r="G65" s="7"/>
      <c r="H65" s="7"/>
      <c r="I65" s="36"/>
      <c r="J65" s="30">
        <v>16.51</v>
      </c>
      <c r="K65" s="36">
        <f t="shared" si="2"/>
        <v>19.4818</v>
      </c>
      <c r="L65" s="37">
        <f t="shared" si="3"/>
        <v>19.4818</v>
      </c>
      <c r="M65" s="33">
        <v>1.79</v>
      </c>
      <c r="N65" s="29">
        <v>0.5</v>
      </c>
      <c r="O65" s="31">
        <v>0.11</v>
      </c>
      <c r="P65" s="29"/>
      <c r="Q65" s="21">
        <v>0.36</v>
      </c>
      <c r="R65" s="21"/>
      <c r="S65" s="21">
        <v>1.34</v>
      </c>
      <c r="T65" s="2" t="s">
        <v>35</v>
      </c>
      <c r="U65" s="2">
        <v>0.66</v>
      </c>
      <c r="V65" s="2"/>
      <c r="W65" s="2"/>
      <c r="X65" s="2" t="s">
        <v>35</v>
      </c>
      <c r="Y65" s="2">
        <v>0.68</v>
      </c>
      <c r="Z65" s="2">
        <v>3.21</v>
      </c>
      <c r="AA65" s="2">
        <v>4.42</v>
      </c>
      <c r="AB65" s="2">
        <v>0.28</v>
      </c>
      <c r="AC65" s="2"/>
      <c r="AD65" s="2">
        <v>0.95</v>
      </c>
      <c r="AE65" s="2">
        <v>0.27</v>
      </c>
      <c r="AF65" s="2">
        <v>1.94</v>
      </c>
      <c r="AG65" s="2"/>
      <c r="AH65" s="2"/>
      <c r="AI65" s="2"/>
      <c r="AJ65" s="2"/>
      <c r="AK65" s="2"/>
      <c r="AL65" s="2"/>
      <c r="AM65" s="4"/>
      <c r="AN65" s="26"/>
      <c r="AO65">
        <f t="shared" si="5"/>
        <v>16.509999999999998</v>
      </c>
    </row>
    <row r="66" spans="1:41" ht="13.5" thickBot="1">
      <c r="A66" s="6" t="s">
        <v>42</v>
      </c>
      <c r="B66" s="6">
        <v>29</v>
      </c>
      <c r="C66" s="6"/>
      <c r="D66" s="7">
        <v>5</v>
      </c>
      <c r="E66" s="7"/>
      <c r="F66" s="7"/>
      <c r="G66" s="7"/>
      <c r="H66" s="7"/>
      <c r="I66" s="36"/>
      <c r="J66" s="30">
        <v>16.51</v>
      </c>
      <c r="K66" s="36">
        <f t="shared" si="2"/>
        <v>19.4818</v>
      </c>
      <c r="L66" s="37">
        <f t="shared" si="3"/>
        <v>19.4818</v>
      </c>
      <c r="M66" s="33">
        <v>1.79</v>
      </c>
      <c r="N66" s="29">
        <v>0.5</v>
      </c>
      <c r="O66" s="31">
        <v>0.11</v>
      </c>
      <c r="P66" s="29"/>
      <c r="Q66" s="21">
        <v>0.36</v>
      </c>
      <c r="R66" s="21"/>
      <c r="S66" s="21">
        <v>1.34</v>
      </c>
      <c r="T66" s="2" t="s">
        <v>35</v>
      </c>
      <c r="U66" s="2">
        <v>0.66</v>
      </c>
      <c r="V66" s="2"/>
      <c r="W66" s="2"/>
      <c r="X66" s="2" t="s">
        <v>35</v>
      </c>
      <c r="Y66" s="2">
        <v>0.68</v>
      </c>
      <c r="Z66" s="2">
        <v>3.21</v>
      </c>
      <c r="AA66" s="2">
        <v>4.42</v>
      </c>
      <c r="AB66" s="2">
        <v>0.28</v>
      </c>
      <c r="AC66" s="2"/>
      <c r="AD66" s="2">
        <v>0.95</v>
      </c>
      <c r="AE66" s="2">
        <v>0.27</v>
      </c>
      <c r="AF66" s="2">
        <v>1.94</v>
      </c>
      <c r="AG66" s="2"/>
      <c r="AH66" s="2"/>
      <c r="AI66" s="2"/>
      <c r="AJ66" s="2"/>
      <c r="AK66" s="2"/>
      <c r="AL66" s="2"/>
      <c r="AM66" s="4"/>
      <c r="AN66" s="26"/>
      <c r="AO66">
        <f t="shared" si="5"/>
        <v>16.509999999999998</v>
      </c>
    </row>
    <row r="67" spans="1:41" ht="13.5" thickBot="1">
      <c r="A67" s="15" t="s">
        <v>42</v>
      </c>
      <c r="B67" s="15">
        <v>33</v>
      </c>
      <c r="C67" s="6"/>
      <c r="D67" s="7">
        <v>5</v>
      </c>
      <c r="E67" s="22"/>
      <c r="F67" s="22"/>
      <c r="G67" s="22"/>
      <c r="H67" s="7"/>
      <c r="I67" s="36"/>
      <c r="J67" s="30">
        <v>16.51</v>
      </c>
      <c r="K67" s="36">
        <f t="shared" si="2"/>
        <v>19.4818</v>
      </c>
      <c r="L67" s="37">
        <f t="shared" si="3"/>
        <v>19.4818</v>
      </c>
      <c r="M67" s="33">
        <v>1.79</v>
      </c>
      <c r="N67" s="29">
        <v>0.5</v>
      </c>
      <c r="O67" s="31">
        <v>0.11</v>
      </c>
      <c r="P67" s="29"/>
      <c r="Q67" s="21">
        <v>0.36</v>
      </c>
      <c r="R67" s="21"/>
      <c r="S67" s="21">
        <v>1.34</v>
      </c>
      <c r="T67" s="2" t="s">
        <v>35</v>
      </c>
      <c r="U67" s="2">
        <v>0.66</v>
      </c>
      <c r="V67" s="2"/>
      <c r="W67" s="2"/>
      <c r="X67" s="2" t="s">
        <v>35</v>
      </c>
      <c r="Y67" s="2">
        <v>0.68</v>
      </c>
      <c r="Z67" s="2">
        <v>3.21</v>
      </c>
      <c r="AA67" s="2">
        <v>4.42</v>
      </c>
      <c r="AB67" s="2">
        <v>0.28</v>
      </c>
      <c r="AC67" s="2"/>
      <c r="AD67" s="2">
        <v>0.95</v>
      </c>
      <c r="AE67" s="2">
        <v>0.27</v>
      </c>
      <c r="AF67" s="2">
        <v>1.94</v>
      </c>
      <c r="AG67" s="2"/>
      <c r="AH67" s="2"/>
      <c r="AI67" s="2"/>
      <c r="AJ67" s="2"/>
      <c r="AK67" s="2"/>
      <c r="AL67" s="2"/>
      <c r="AM67" s="4"/>
      <c r="AN67" s="26"/>
      <c r="AO67">
        <f t="shared" si="5"/>
        <v>16.509999999999998</v>
      </c>
    </row>
    <row r="68" spans="1:12" ht="13.5" thickBot="1">
      <c r="A68" s="16" t="s">
        <v>47</v>
      </c>
      <c r="B68" s="17">
        <v>49</v>
      </c>
      <c r="E68" s="23">
        <v>17</v>
      </c>
      <c r="F68" s="23">
        <v>11</v>
      </c>
      <c r="G68" s="23">
        <v>17</v>
      </c>
      <c r="H68" s="35">
        <v>12</v>
      </c>
      <c r="I68" s="50"/>
      <c r="J68" s="5"/>
      <c r="K68" s="49">
        <f>SUM(K19:K67)</f>
        <v>990.1144000000002</v>
      </c>
      <c r="L68" s="5">
        <f t="shared" si="3"/>
        <v>990.1144000000002</v>
      </c>
    </row>
  </sheetData>
  <sheetProtection/>
  <mergeCells count="95">
    <mergeCell ref="N14:N17"/>
    <mergeCell ref="O14:O17"/>
    <mergeCell ref="P14:P17"/>
    <mergeCell ref="Q14:Q17"/>
    <mergeCell ref="A14:A18"/>
    <mergeCell ref="B14:B17"/>
    <mergeCell ref="C14:C17"/>
    <mergeCell ref="M14:M17"/>
    <mergeCell ref="E14:E17"/>
    <mergeCell ref="F14:F17"/>
    <mergeCell ref="L6:L13"/>
    <mergeCell ref="L14:L17"/>
    <mergeCell ref="G14:G17"/>
    <mergeCell ref="J6:J13"/>
    <mergeCell ref="K6:K13"/>
    <mergeCell ref="I6:I13"/>
    <mergeCell ref="H14:H17"/>
    <mergeCell ref="J14:J17"/>
    <mergeCell ref="K14:K17"/>
    <mergeCell ref="I14:I17"/>
    <mergeCell ref="A4:A13"/>
    <mergeCell ref="C4:C13"/>
    <mergeCell ref="E4:E13"/>
    <mergeCell ref="D4:D13"/>
    <mergeCell ref="B4:B13"/>
    <mergeCell ref="F4:F13"/>
    <mergeCell ref="G4:G13"/>
    <mergeCell ref="H6:H13"/>
    <mergeCell ref="D14:D17"/>
    <mergeCell ref="R8:T8"/>
    <mergeCell ref="U6:U13"/>
    <mergeCell ref="V6:V13"/>
    <mergeCell ref="M4:AM4"/>
    <mergeCell ref="M5:AM5"/>
    <mergeCell ref="Z6:Z13"/>
    <mergeCell ref="AA6:AA13"/>
    <mergeCell ref="W6:W13"/>
    <mergeCell ref="S9:S13"/>
    <mergeCell ref="Q6:Q13"/>
    <mergeCell ref="R6:T6"/>
    <mergeCell ref="R7:T7"/>
    <mergeCell ref="Y6:Y13"/>
    <mergeCell ref="X6:X13"/>
    <mergeCell ref="R9:R13"/>
    <mergeCell ref="T9:T13"/>
    <mergeCell ref="AB6:AB13"/>
    <mergeCell ref="AC6:AC13"/>
    <mergeCell ref="AG6:AI6"/>
    <mergeCell ref="AG7:AI7"/>
    <mergeCell ref="AN4:AN13"/>
    <mergeCell ref="AO4:AO5"/>
    <mergeCell ref="AM6:AM13"/>
    <mergeCell ref="AF6:AF13"/>
    <mergeCell ref="AO6:AO8"/>
    <mergeCell ref="AO9:AO10"/>
    <mergeCell ref="M6:M13"/>
    <mergeCell ref="N6:N13"/>
    <mergeCell ref="O6:O13"/>
    <mergeCell ref="P6:P13"/>
    <mergeCell ref="AD6:AD13"/>
    <mergeCell ref="AL6:AL13"/>
    <mergeCell ref="AE6:AE13"/>
    <mergeCell ref="AG8:AI8"/>
    <mergeCell ref="AG9:AI9"/>
    <mergeCell ref="AG10:AI10"/>
    <mergeCell ref="AG11:AG13"/>
    <mergeCell ref="AH11:AH13"/>
    <mergeCell ref="AI11:AI13"/>
    <mergeCell ref="AO11:AO13"/>
    <mergeCell ref="AJ6:AJ13"/>
    <mergeCell ref="AK6:AK13"/>
    <mergeCell ref="V14:V17"/>
    <mergeCell ref="W14:W17"/>
    <mergeCell ref="X14:X17"/>
    <mergeCell ref="Y14:Y17"/>
    <mergeCell ref="AF14:AF17"/>
    <mergeCell ref="AG14:AG17"/>
    <mergeCell ref="R14:R17"/>
    <mergeCell ref="S14:S17"/>
    <mergeCell ref="T14:T17"/>
    <mergeCell ref="U14:U17"/>
    <mergeCell ref="AD14:AD17"/>
    <mergeCell ref="AE14:AE17"/>
    <mergeCell ref="Z14:Z17"/>
    <mergeCell ref="AA14:AA17"/>
    <mergeCell ref="AB14:AB17"/>
    <mergeCell ref="AC14:AC17"/>
    <mergeCell ref="AL14:AL17"/>
    <mergeCell ref="AM14:AM17"/>
    <mergeCell ref="AN14:AN17"/>
    <mergeCell ref="AO14:AO17"/>
    <mergeCell ref="AH14:AH17"/>
    <mergeCell ref="AI14:AI17"/>
    <mergeCell ref="AJ14:AJ17"/>
    <mergeCell ref="AK14:AK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03"/>
  <sheetViews>
    <sheetView zoomScalePageLayoutView="0" workbookViewId="0" topLeftCell="A13">
      <selection activeCell="G32" sqref="G32"/>
    </sheetView>
  </sheetViews>
  <sheetFormatPr defaultColWidth="9.140625" defaultRowHeight="12.75"/>
  <cols>
    <col min="1" max="1" width="11.140625" style="0" customWidth="1"/>
    <col min="2" max="2" width="16.421875" style="0" customWidth="1"/>
    <col min="5" max="5" width="15.28125" style="0" customWidth="1"/>
    <col min="6" max="6" width="15.421875" style="0" customWidth="1"/>
    <col min="7" max="7" width="10.28125" style="0" customWidth="1"/>
  </cols>
  <sheetData>
    <row r="1" spans="1:5" ht="15.75">
      <c r="A1" s="45"/>
      <c r="B1" s="161" t="s">
        <v>62</v>
      </c>
      <c r="C1" s="161"/>
      <c r="D1" s="161"/>
      <c r="E1" s="161"/>
    </row>
    <row r="2" ht="13.5" thickBot="1"/>
    <row r="3" spans="1:7" ht="51.75" customHeight="1" thickBot="1">
      <c r="A3" s="44" t="s">
        <v>59</v>
      </c>
      <c r="B3" s="158" t="s">
        <v>55</v>
      </c>
      <c r="C3" s="159"/>
      <c r="D3" s="160"/>
      <c r="E3" s="43" t="s">
        <v>60</v>
      </c>
      <c r="F3" s="57" t="s">
        <v>61</v>
      </c>
      <c r="G3" s="17" t="s">
        <v>47</v>
      </c>
    </row>
    <row r="4" spans="1:7" ht="12.75">
      <c r="A4" s="19">
        <v>1</v>
      </c>
      <c r="B4" s="18" t="s">
        <v>37</v>
      </c>
      <c r="C4" s="18">
        <v>27</v>
      </c>
      <c r="D4" s="18"/>
      <c r="E4" s="60">
        <v>333.6</v>
      </c>
      <c r="F4" s="58">
        <v>4.31</v>
      </c>
      <c r="G4" s="65">
        <f>E4*F4</f>
        <v>1437.816</v>
      </c>
    </row>
    <row r="5" spans="1:7" ht="12.75">
      <c r="A5" s="19">
        <v>2</v>
      </c>
      <c r="B5" s="40" t="s">
        <v>37</v>
      </c>
      <c r="C5" s="18">
        <v>45</v>
      </c>
      <c r="D5" s="7">
        <v>1</v>
      </c>
      <c r="E5" s="61">
        <v>367.3</v>
      </c>
      <c r="F5" s="58">
        <v>4.31</v>
      </c>
      <c r="G5" s="65">
        <f aca="true" t="shared" si="0" ref="G5:G52">E5*F5</f>
        <v>1583.0629999999999</v>
      </c>
    </row>
    <row r="6" spans="1:7" ht="12.75">
      <c r="A6" s="19">
        <v>3</v>
      </c>
      <c r="B6" s="41" t="s">
        <v>37</v>
      </c>
      <c r="C6" s="6">
        <v>47</v>
      </c>
      <c r="D6" s="19">
        <v>1</v>
      </c>
      <c r="E6" s="61">
        <v>285</v>
      </c>
      <c r="F6" s="58">
        <v>4.31</v>
      </c>
      <c r="G6" s="65">
        <f t="shared" si="0"/>
        <v>1228.35</v>
      </c>
    </row>
    <row r="7" spans="1:7" ht="12.75">
      <c r="A7" s="19">
        <v>4</v>
      </c>
      <c r="B7" s="41" t="s">
        <v>37</v>
      </c>
      <c r="C7" s="6">
        <v>47</v>
      </c>
      <c r="D7" s="7"/>
      <c r="E7" s="61">
        <v>297.4</v>
      </c>
      <c r="F7" s="58">
        <v>4.31</v>
      </c>
      <c r="G7" s="65">
        <f t="shared" si="0"/>
        <v>1281.7939999999999</v>
      </c>
    </row>
    <row r="8" spans="1:7" ht="12.75">
      <c r="A8" s="19">
        <v>5</v>
      </c>
      <c r="B8" s="41" t="s">
        <v>37</v>
      </c>
      <c r="C8" s="6">
        <v>49</v>
      </c>
      <c r="D8" s="7">
        <v>1</v>
      </c>
      <c r="E8" s="61">
        <v>335</v>
      </c>
      <c r="F8" s="58">
        <v>4.31</v>
      </c>
      <c r="G8" s="65">
        <f t="shared" si="0"/>
        <v>1443.85</v>
      </c>
    </row>
    <row r="9" spans="1:7" ht="12.75">
      <c r="A9" s="19">
        <v>6</v>
      </c>
      <c r="B9" s="41" t="s">
        <v>37</v>
      </c>
      <c r="C9" s="6">
        <v>49</v>
      </c>
      <c r="D9" s="7"/>
      <c r="E9" s="61">
        <v>303</v>
      </c>
      <c r="F9" s="58">
        <v>4.31</v>
      </c>
      <c r="G9" s="65">
        <f t="shared" si="0"/>
        <v>1305.9299999999998</v>
      </c>
    </row>
    <row r="10" spans="1:7" ht="12.75">
      <c r="A10" s="19">
        <v>7</v>
      </c>
      <c r="B10" s="41" t="s">
        <v>38</v>
      </c>
      <c r="C10" s="6">
        <v>35</v>
      </c>
      <c r="D10" s="7">
        <v>1</v>
      </c>
      <c r="E10" s="61">
        <v>296.1</v>
      </c>
      <c r="F10" s="58">
        <v>4.31</v>
      </c>
      <c r="G10" s="65">
        <f t="shared" si="0"/>
        <v>1276.191</v>
      </c>
    </row>
    <row r="11" spans="1:7" ht="12.75">
      <c r="A11" s="19">
        <v>8</v>
      </c>
      <c r="B11" s="41" t="s">
        <v>38</v>
      </c>
      <c r="C11" s="6">
        <v>35</v>
      </c>
      <c r="D11" s="7">
        <v>2</v>
      </c>
      <c r="E11" s="61">
        <v>260.8</v>
      </c>
      <c r="F11" s="58">
        <v>4.31</v>
      </c>
      <c r="G11" s="65">
        <f t="shared" si="0"/>
        <v>1124.048</v>
      </c>
    </row>
    <row r="12" spans="1:7" ht="12.75">
      <c r="A12" s="19">
        <v>9</v>
      </c>
      <c r="B12" s="41" t="s">
        <v>38</v>
      </c>
      <c r="C12" s="6">
        <v>35</v>
      </c>
      <c r="D12" s="7">
        <v>3</v>
      </c>
      <c r="E12" s="61">
        <v>245.2</v>
      </c>
      <c r="F12" s="58">
        <v>4.31</v>
      </c>
      <c r="G12" s="65">
        <f t="shared" si="0"/>
        <v>1056.812</v>
      </c>
    </row>
    <row r="13" spans="1:7" ht="12.75">
      <c r="A13" s="19">
        <v>10</v>
      </c>
      <c r="B13" s="41" t="s">
        <v>38</v>
      </c>
      <c r="C13" s="6">
        <v>35</v>
      </c>
      <c r="D13" s="7"/>
      <c r="E13" s="61">
        <v>233</v>
      </c>
      <c r="F13" s="58">
        <v>4.31</v>
      </c>
      <c r="G13" s="65">
        <f t="shared" si="0"/>
        <v>1004.2299999999999</v>
      </c>
    </row>
    <row r="14" spans="1:7" ht="12.75">
      <c r="A14" s="19">
        <v>11</v>
      </c>
      <c r="B14" s="41" t="s">
        <v>38</v>
      </c>
      <c r="C14" s="6">
        <v>37</v>
      </c>
      <c r="D14" s="7">
        <v>1</v>
      </c>
      <c r="E14" s="61">
        <v>240.5</v>
      </c>
      <c r="F14" s="58">
        <v>4.31</v>
      </c>
      <c r="G14" s="65">
        <f t="shared" si="0"/>
        <v>1036.5549999999998</v>
      </c>
    </row>
    <row r="15" spans="1:7" ht="12.75">
      <c r="A15" s="19">
        <v>12</v>
      </c>
      <c r="B15" s="41" t="s">
        <v>38</v>
      </c>
      <c r="C15" s="6">
        <v>37</v>
      </c>
      <c r="D15" s="7">
        <v>2</v>
      </c>
      <c r="E15" s="61">
        <v>249.4</v>
      </c>
      <c r="F15" s="58">
        <v>4.31</v>
      </c>
      <c r="G15" s="65">
        <f t="shared" si="0"/>
        <v>1074.914</v>
      </c>
    </row>
    <row r="16" spans="1:7" ht="12.75">
      <c r="A16" s="19">
        <v>13</v>
      </c>
      <c r="B16" s="41" t="s">
        <v>38</v>
      </c>
      <c r="C16" s="6">
        <v>37</v>
      </c>
      <c r="D16" s="6"/>
      <c r="E16" s="61">
        <v>228.8</v>
      </c>
      <c r="F16" s="58">
        <v>4.31</v>
      </c>
      <c r="G16" s="65">
        <f t="shared" si="0"/>
        <v>986.1279999999999</v>
      </c>
    </row>
    <row r="17" spans="1:7" ht="12.75">
      <c r="A17" s="19">
        <v>14</v>
      </c>
      <c r="B17" s="41" t="s">
        <v>38</v>
      </c>
      <c r="C17" s="6">
        <v>39</v>
      </c>
      <c r="D17" s="6"/>
      <c r="E17" s="61">
        <v>152.8</v>
      </c>
      <c r="F17" s="58">
        <v>4.31</v>
      </c>
      <c r="G17" s="65">
        <f t="shared" si="0"/>
        <v>658.568</v>
      </c>
    </row>
    <row r="18" spans="1:7" ht="12.75">
      <c r="A18" s="19">
        <v>15</v>
      </c>
      <c r="B18" s="41" t="s">
        <v>39</v>
      </c>
      <c r="C18" s="6">
        <v>18</v>
      </c>
      <c r="D18" s="6"/>
      <c r="E18" s="61">
        <v>338.6</v>
      </c>
      <c r="F18" s="58">
        <v>4.31</v>
      </c>
      <c r="G18" s="65">
        <f t="shared" si="0"/>
        <v>1459.366</v>
      </c>
    </row>
    <row r="19" spans="1:7" ht="12.75">
      <c r="A19" s="19">
        <v>16</v>
      </c>
      <c r="B19" s="41" t="s">
        <v>39</v>
      </c>
      <c r="C19" s="6">
        <v>20</v>
      </c>
      <c r="D19" s="6"/>
      <c r="E19" s="61">
        <v>281.9</v>
      </c>
      <c r="F19" s="58">
        <v>4.31</v>
      </c>
      <c r="G19" s="65">
        <f t="shared" si="0"/>
        <v>1214.9889999999998</v>
      </c>
    </row>
    <row r="20" spans="1:7" ht="12.75">
      <c r="A20" s="19">
        <v>17</v>
      </c>
      <c r="B20" s="41" t="s">
        <v>39</v>
      </c>
      <c r="C20" s="6">
        <v>22</v>
      </c>
      <c r="D20" s="6"/>
      <c r="E20" s="61">
        <v>290</v>
      </c>
      <c r="F20" s="58">
        <v>4.31</v>
      </c>
      <c r="G20" s="65">
        <f t="shared" si="0"/>
        <v>1249.8999999999999</v>
      </c>
    </row>
    <row r="21" spans="1:7" ht="12.75">
      <c r="A21" s="19">
        <v>18</v>
      </c>
      <c r="B21" s="41" t="s">
        <v>39</v>
      </c>
      <c r="C21" s="6">
        <v>24</v>
      </c>
      <c r="D21" s="6"/>
      <c r="E21" s="61">
        <v>237</v>
      </c>
      <c r="F21" s="58">
        <v>4.31</v>
      </c>
      <c r="G21" s="65">
        <f t="shared" si="0"/>
        <v>1021.4699999999999</v>
      </c>
    </row>
    <row r="22" spans="1:7" ht="12.75">
      <c r="A22" s="19">
        <v>19</v>
      </c>
      <c r="B22" s="41" t="s">
        <v>39</v>
      </c>
      <c r="C22" s="6">
        <v>26</v>
      </c>
      <c r="D22" s="7">
        <v>1</v>
      </c>
      <c r="E22" s="61">
        <v>263</v>
      </c>
      <c r="F22" s="58">
        <v>4.31</v>
      </c>
      <c r="G22" s="65">
        <f t="shared" si="0"/>
        <v>1133.53</v>
      </c>
    </row>
    <row r="23" spans="1:7" ht="12.75">
      <c r="A23" s="19">
        <v>20</v>
      </c>
      <c r="B23" s="41" t="s">
        <v>39</v>
      </c>
      <c r="C23" s="6">
        <v>26</v>
      </c>
      <c r="D23" s="6"/>
      <c r="E23" s="61">
        <v>165.5</v>
      </c>
      <c r="F23" s="58">
        <v>4.31</v>
      </c>
      <c r="G23" s="65">
        <f t="shared" si="0"/>
        <v>713.305</v>
      </c>
    </row>
    <row r="24" spans="1:7" ht="12.75">
      <c r="A24" s="19">
        <v>21</v>
      </c>
      <c r="B24" s="41" t="s">
        <v>39</v>
      </c>
      <c r="C24" s="6">
        <v>28</v>
      </c>
      <c r="D24" s="6"/>
      <c r="E24" s="61">
        <v>326</v>
      </c>
      <c r="F24" s="58">
        <v>4.31</v>
      </c>
      <c r="G24" s="65">
        <f t="shared" si="0"/>
        <v>1405.06</v>
      </c>
    </row>
    <row r="25" spans="1:7" ht="12.75">
      <c r="A25" s="19">
        <v>22</v>
      </c>
      <c r="B25" s="41" t="s">
        <v>39</v>
      </c>
      <c r="C25" s="6">
        <v>30</v>
      </c>
      <c r="D25" s="7" t="s">
        <v>40</v>
      </c>
      <c r="E25" s="61">
        <v>172.2</v>
      </c>
      <c r="F25" s="58">
        <v>4.31</v>
      </c>
      <c r="G25" s="65">
        <f t="shared" si="0"/>
        <v>742.1819999999999</v>
      </c>
    </row>
    <row r="26" spans="1:7" ht="12.75">
      <c r="A26" s="19">
        <v>23</v>
      </c>
      <c r="B26" s="41" t="s">
        <v>39</v>
      </c>
      <c r="C26" s="6">
        <v>30</v>
      </c>
      <c r="D26" s="6"/>
      <c r="E26" s="61">
        <v>351</v>
      </c>
      <c r="F26" s="58">
        <v>4.31</v>
      </c>
      <c r="G26" s="65">
        <f t="shared" si="0"/>
        <v>1512.81</v>
      </c>
    </row>
    <row r="27" spans="1:7" ht="12.75">
      <c r="A27" s="19">
        <v>24</v>
      </c>
      <c r="B27" s="41" t="s">
        <v>39</v>
      </c>
      <c r="C27" s="6">
        <v>32</v>
      </c>
      <c r="D27" s="6"/>
      <c r="E27" s="61">
        <v>245.3</v>
      </c>
      <c r="F27" s="58">
        <v>4.31</v>
      </c>
      <c r="G27" s="65">
        <f t="shared" si="0"/>
        <v>1057.243</v>
      </c>
    </row>
    <row r="28" spans="1:7" ht="12.75">
      <c r="A28" s="19">
        <v>25</v>
      </c>
      <c r="B28" s="41" t="s">
        <v>39</v>
      </c>
      <c r="C28" s="6">
        <v>34</v>
      </c>
      <c r="D28" s="6"/>
      <c r="E28" s="61">
        <v>249.7</v>
      </c>
      <c r="F28" s="58">
        <v>4.31</v>
      </c>
      <c r="G28" s="65">
        <f t="shared" si="0"/>
        <v>1076.2069999999999</v>
      </c>
    </row>
    <row r="29" spans="1:7" ht="12.75">
      <c r="A29" s="19">
        <v>26</v>
      </c>
      <c r="B29" s="41" t="s">
        <v>39</v>
      </c>
      <c r="C29" s="6">
        <v>38</v>
      </c>
      <c r="D29" s="6"/>
      <c r="E29" s="61">
        <v>236.4</v>
      </c>
      <c r="F29" s="58">
        <v>4.31</v>
      </c>
      <c r="G29" s="65">
        <f t="shared" si="0"/>
        <v>1018.8839999999999</v>
      </c>
    </row>
    <row r="30" spans="1:7" ht="12.75">
      <c r="A30" s="19">
        <v>27</v>
      </c>
      <c r="B30" s="41" t="s">
        <v>39</v>
      </c>
      <c r="C30" s="6">
        <v>40</v>
      </c>
      <c r="D30" s="6"/>
      <c r="E30" s="61">
        <v>241.5</v>
      </c>
      <c r="F30" s="58">
        <v>4.31</v>
      </c>
      <c r="G30" s="65">
        <f t="shared" si="0"/>
        <v>1040.865</v>
      </c>
    </row>
    <row r="31" spans="1:7" ht="12.75">
      <c r="A31" s="19">
        <v>28</v>
      </c>
      <c r="B31" s="41" t="s">
        <v>39</v>
      </c>
      <c r="C31" s="6">
        <v>42</v>
      </c>
      <c r="D31" s="6"/>
      <c r="E31" s="61">
        <v>266.5</v>
      </c>
      <c r="F31" s="58">
        <v>4.31</v>
      </c>
      <c r="G31" s="65">
        <f t="shared" si="0"/>
        <v>1148.615</v>
      </c>
    </row>
    <row r="32" spans="1:7" ht="12.75">
      <c r="A32" s="19">
        <v>29</v>
      </c>
      <c r="B32" s="41" t="s">
        <v>39</v>
      </c>
      <c r="C32" s="6">
        <v>44</v>
      </c>
      <c r="D32" s="6"/>
      <c r="E32" s="61">
        <v>148.3</v>
      </c>
      <c r="F32" s="58">
        <v>4.31</v>
      </c>
      <c r="G32" s="65">
        <f t="shared" si="0"/>
        <v>639.173</v>
      </c>
    </row>
    <row r="33" spans="1:7" ht="12.75">
      <c r="A33" s="19">
        <v>30</v>
      </c>
      <c r="B33" s="41" t="s">
        <v>39</v>
      </c>
      <c r="C33" s="6">
        <v>46</v>
      </c>
      <c r="D33" s="6"/>
      <c r="E33" s="61">
        <v>259.9</v>
      </c>
      <c r="F33" s="58">
        <v>4.31</v>
      </c>
      <c r="G33" s="65">
        <f t="shared" si="0"/>
        <v>1120.1689999999999</v>
      </c>
    </row>
    <row r="34" spans="1:7" ht="12.75">
      <c r="A34" s="19">
        <v>31</v>
      </c>
      <c r="B34" s="41" t="s">
        <v>41</v>
      </c>
      <c r="C34" s="6">
        <v>50</v>
      </c>
      <c r="D34" s="6"/>
      <c r="E34" s="61">
        <v>270.6</v>
      </c>
      <c r="F34" s="58">
        <v>4.31</v>
      </c>
      <c r="G34" s="65">
        <f t="shared" si="0"/>
        <v>1166.286</v>
      </c>
    </row>
    <row r="35" spans="1:7" ht="12.75">
      <c r="A35" s="19">
        <v>32</v>
      </c>
      <c r="B35" s="41" t="s">
        <v>42</v>
      </c>
      <c r="C35" s="6">
        <v>1</v>
      </c>
      <c r="D35" s="6"/>
      <c r="E35" s="61">
        <v>325.5</v>
      </c>
      <c r="F35" s="58">
        <v>4.31</v>
      </c>
      <c r="G35" s="65">
        <f t="shared" si="0"/>
        <v>1402.905</v>
      </c>
    </row>
    <row r="36" spans="1:7" ht="12.75">
      <c r="A36" s="19">
        <v>33</v>
      </c>
      <c r="B36" s="41" t="s">
        <v>42</v>
      </c>
      <c r="C36" s="6">
        <v>3</v>
      </c>
      <c r="D36" s="6"/>
      <c r="E36" s="61">
        <v>323.5</v>
      </c>
      <c r="F36" s="58">
        <v>4.31</v>
      </c>
      <c r="G36" s="65">
        <f t="shared" si="0"/>
        <v>1394.2849999999999</v>
      </c>
    </row>
    <row r="37" spans="1:7" ht="12.75">
      <c r="A37" s="19">
        <v>34</v>
      </c>
      <c r="B37" s="41" t="s">
        <v>42</v>
      </c>
      <c r="C37" s="6">
        <v>5</v>
      </c>
      <c r="D37" s="6"/>
      <c r="E37" s="61">
        <v>312</v>
      </c>
      <c r="F37" s="58">
        <v>4.31</v>
      </c>
      <c r="G37" s="65">
        <f t="shared" si="0"/>
        <v>1344.7199999999998</v>
      </c>
    </row>
    <row r="38" spans="1:7" ht="12.75">
      <c r="A38" s="19">
        <v>35</v>
      </c>
      <c r="B38" s="41" t="s">
        <v>42</v>
      </c>
      <c r="C38" s="6">
        <v>7</v>
      </c>
      <c r="D38" s="6"/>
      <c r="E38" s="61">
        <v>266.3</v>
      </c>
      <c r="F38" s="58">
        <v>4.31</v>
      </c>
      <c r="G38" s="65">
        <f t="shared" si="0"/>
        <v>1147.753</v>
      </c>
    </row>
    <row r="39" spans="1:7" ht="12.75">
      <c r="A39" s="19">
        <v>36</v>
      </c>
      <c r="B39" s="41" t="s">
        <v>42</v>
      </c>
      <c r="C39" s="6">
        <v>14</v>
      </c>
      <c r="D39" s="7">
        <v>1</v>
      </c>
      <c r="E39" s="61">
        <v>334.4</v>
      </c>
      <c r="F39" s="58">
        <v>4.31</v>
      </c>
      <c r="G39" s="65">
        <f t="shared" si="0"/>
        <v>1441.2639999999997</v>
      </c>
    </row>
    <row r="40" spans="1:7" ht="12.75">
      <c r="A40" s="19">
        <v>37</v>
      </c>
      <c r="B40" s="41" t="s">
        <v>42</v>
      </c>
      <c r="C40" s="6">
        <v>14</v>
      </c>
      <c r="D40" s="6"/>
      <c r="E40" s="61">
        <v>321.9</v>
      </c>
      <c r="F40" s="58">
        <v>4.31</v>
      </c>
      <c r="G40" s="65">
        <f t="shared" si="0"/>
        <v>1387.3889999999997</v>
      </c>
    </row>
    <row r="41" spans="1:7" ht="12.75">
      <c r="A41" s="19">
        <v>38</v>
      </c>
      <c r="B41" s="41" t="s">
        <v>42</v>
      </c>
      <c r="C41" s="6">
        <v>15</v>
      </c>
      <c r="D41" s="6"/>
      <c r="E41" s="61">
        <v>311.1</v>
      </c>
      <c r="F41" s="58">
        <v>4.31</v>
      </c>
      <c r="G41" s="65">
        <f t="shared" si="0"/>
        <v>1340.841</v>
      </c>
    </row>
    <row r="42" spans="1:7" ht="12.75">
      <c r="A42" s="19">
        <v>39</v>
      </c>
      <c r="B42" s="41" t="s">
        <v>42</v>
      </c>
      <c r="C42" s="6">
        <v>17</v>
      </c>
      <c r="D42" s="6"/>
      <c r="E42" s="61">
        <v>262.5</v>
      </c>
      <c r="F42" s="58">
        <v>4.31</v>
      </c>
      <c r="G42" s="65">
        <f t="shared" si="0"/>
        <v>1131.375</v>
      </c>
    </row>
    <row r="43" spans="1:7" ht="12.75">
      <c r="A43" s="19">
        <v>40</v>
      </c>
      <c r="B43" s="41" t="s">
        <v>42</v>
      </c>
      <c r="C43" s="6">
        <v>18</v>
      </c>
      <c r="D43" s="6"/>
      <c r="E43" s="61">
        <v>255.4</v>
      </c>
      <c r="F43" s="58">
        <v>4.31</v>
      </c>
      <c r="G43" s="65">
        <f t="shared" si="0"/>
        <v>1100.774</v>
      </c>
    </row>
    <row r="44" spans="1:7" ht="12.75">
      <c r="A44" s="19">
        <v>41</v>
      </c>
      <c r="B44" s="41" t="s">
        <v>42</v>
      </c>
      <c r="C44" s="6">
        <v>19</v>
      </c>
      <c r="D44" s="6"/>
      <c r="E44" s="61">
        <v>273</v>
      </c>
      <c r="F44" s="58">
        <v>4.31</v>
      </c>
      <c r="G44" s="65">
        <f t="shared" si="0"/>
        <v>1176.6299999999999</v>
      </c>
    </row>
    <row r="45" spans="1:7" ht="12.75">
      <c r="A45" s="19">
        <v>42</v>
      </c>
      <c r="B45" s="41" t="s">
        <v>42</v>
      </c>
      <c r="C45" s="6">
        <v>21</v>
      </c>
      <c r="D45" s="6"/>
      <c r="E45" s="61">
        <v>242.7</v>
      </c>
      <c r="F45" s="58">
        <v>4.31</v>
      </c>
      <c r="G45" s="65">
        <f t="shared" si="0"/>
        <v>1046.0369999999998</v>
      </c>
    </row>
    <row r="46" spans="1:7" ht="12.75">
      <c r="A46" s="19">
        <v>43</v>
      </c>
      <c r="B46" s="41" t="s">
        <v>42</v>
      </c>
      <c r="C46" s="6">
        <v>23</v>
      </c>
      <c r="D46" s="6"/>
      <c r="E46" s="61">
        <v>355.9</v>
      </c>
      <c r="F46" s="58">
        <v>4.31</v>
      </c>
      <c r="G46" s="65">
        <f t="shared" si="0"/>
        <v>1533.9289999999999</v>
      </c>
    </row>
    <row r="47" spans="1:7" ht="12.75">
      <c r="A47" s="19">
        <v>44</v>
      </c>
      <c r="B47" s="41" t="s">
        <v>42</v>
      </c>
      <c r="C47" s="6">
        <v>24</v>
      </c>
      <c r="D47" s="6"/>
      <c r="E47" s="61">
        <v>269.4</v>
      </c>
      <c r="F47" s="58">
        <v>4.31</v>
      </c>
      <c r="G47" s="65">
        <f t="shared" si="0"/>
        <v>1161.1139999999998</v>
      </c>
    </row>
    <row r="48" spans="1:7" ht="12.75">
      <c r="A48" s="19">
        <v>45</v>
      </c>
      <c r="B48" s="41" t="s">
        <v>42</v>
      </c>
      <c r="C48" s="6">
        <v>25</v>
      </c>
      <c r="D48" s="7" t="s">
        <v>40</v>
      </c>
      <c r="E48" s="61">
        <v>319.7</v>
      </c>
      <c r="F48" s="58">
        <v>4.31</v>
      </c>
      <c r="G48" s="65">
        <f t="shared" si="0"/>
        <v>1377.907</v>
      </c>
    </row>
    <row r="49" spans="1:7" ht="12.75">
      <c r="A49" s="19">
        <v>46</v>
      </c>
      <c r="B49" s="41" t="s">
        <v>42</v>
      </c>
      <c r="C49" s="6">
        <v>25</v>
      </c>
      <c r="D49" s="6"/>
      <c r="E49" s="61">
        <v>178.4</v>
      </c>
      <c r="F49" s="58">
        <v>4.31</v>
      </c>
      <c r="G49" s="65">
        <f t="shared" si="0"/>
        <v>768.904</v>
      </c>
    </row>
    <row r="50" spans="1:7" ht="12.75">
      <c r="A50" s="19">
        <v>47</v>
      </c>
      <c r="B50" s="41" t="s">
        <v>42</v>
      </c>
      <c r="C50" s="6">
        <v>27</v>
      </c>
      <c r="D50" s="6"/>
      <c r="E50" s="61">
        <v>170.5</v>
      </c>
      <c r="F50" s="58">
        <v>4.31</v>
      </c>
      <c r="G50" s="65">
        <f t="shared" si="0"/>
        <v>734.8549999999999</v>
      </c>
    </row>
    <row r="51" spans="1:7" ht="12.75">
      <c r="A51" s="19">
        <v>48</v>
      </c>
      <c r="B51" s="41" t="s">
        <v>42</v>
      </c>
      <c r="C51" s="6">
        <v>29</v>
      </c>
      <c r="D51" s="6"/>
      <c r="E51" s="61">
        <v>151.7</v>
      </c>
      <c r="F51" s="58">
        <v>4.31</v>
      </c>
      <c r="G51" s="65">
        <f t="shared" si="0"/>
        <v>653.8269999999999</v>
      </c>
    </row>
    <row r="52" spans="1:7" ht="12.75">
      <c r="A52" s="19">
        <v>49</v>
      </c>
      <c r="B52" s="42" t="s">
        <v>42</v>
      </c>
      <c r="C52" s="15">
        <v>33</v>
      </c>
      <c r="D52" s="15"/>
      <c r="E52" s="62">
        <v>344.5</v>
      </c>
      <c r="F52" s="58">
        <v>4.31</v>
      </c>
      <c r="G52" s="65">
        <f t="shared" si="0"/>
        <v>1484.7949999999998</v>
      </c>
    </row>
    <row r="53" spans="1:7" ht="12.75">
      <c r="A53" s="7"/>
      <c r="B53" s="55" t="s">
        <v>47</v>
      </c>
      <c r="C53" s="56">
        <v>49</v>
      </c>
      <c r="D53" s="6"/>
      <c r="E53" s="63"/>
      <c r="F53" s="59"/>
      <c r="G53" s="52">
        <f>SUM(G4:G52)</f>
        <v>56847.60700000001</v>
      </c>
    </row>
    <row r="54" spans="1:5" ht="12.75">
      <c r="A54" s="5"/>
      <c r="E54" s="64"/>
    </row>
    <row r="55" spans="1:5" ht="12.75">
      <c r="A55" s="5"/>
      <c r="E55" s="64"/>
    </row>
    <row r="56" spans="1:5" ht="12.75">
      <c r="A56" s="5"/>
      <c r="E56" s="64"/>
    </row>
    <row r="57" spans="1:5" ht="12.75">
      <c r="A57" s="5"/>
      <c r="E57" s="64"/>
    </row>
    <row r="58" spans="1:5" ht="12.75">
      <c r="A58" s="5"/>
      <c r="E58" s="64"/>
    </row>
    <row r="59" spans="1:5" ht="12.75">
      <c r="A59" s="5"/>
      <c r="E59" s="64"/>
    </row>
    <row r="60" spans="1:5" ht="12.75">
      <c r="A60" s="5"/>
      <c r="E60" s="64"/>
    </row>
    <row r="61" spans="1:5" ht="12.75">
      <c r="A61" s="5"/>
      <c r="E61" s="64"/>
    </row>
    <row r="62" spans="1:5" ht="12.75">
      <c r="A62" s="5"/>
      <c r="E62" s="64"/>
    </row>
    <row r="63" spans="1:5" ht="12.75">
      <c r="A63" s="5"/>
      <c r="E63" s="64"/>
    </row>
    <row r="64" spans="1:5" ht="12.75">
      <c r="A64" s="5"/>
      <c r="E64" s="64"/>
    </row>
    <row r="65" spans="1:5" ht="12.75">
      <c r="A65" s="5"/>
      <c r="E65" s="64"/>
    </row>
    <row r="66" spans="1:5" ht="12.75">
      <c r="A66" s="5"/>
      <c r="E66" s="64"/>
    </row>
    <row r="67" spans="1:5" ht="12.75">
      <c r="A67" s="5"/>
      <c r="E67" s="64"/>
    </row>
    <row r="68" spans="1:5" ht="12.75">
      <c r="A68" s="5"/>
      <c r="E68" s="64"/>
    </row>
    <row r="69" spans="1:5" ht="12.75">
      <c r="A69" s="5"/>
      <c r="E69" s="64"/>
    </row>
    <row r="70" spans="1:5" ht="12.75">
      <c r="A70" s="5"/>
      <c r="E70" s="64"/>
    </row>
    <row r="71" spans="1:5" ht="12.75">
      <c r="A71" s="5"/>
      <c r="E71" s="64"/>
    </row>
    <row r="72" spans="1:5" ht="12.75">
      <c r="A72" s="5"/>
      <c r="E72" s="64"/>
    </row>
    <row r="73" spans="1:5" ht="12.75">
      <c r="A73" s="5"/>
      <c r="E73" s="64"/>
    </row>
    <row r="74" spans="1:5" ht="12.75">
      <c r="A74" s="5"/>
      <c r="E74" s="64"/>
    </row>
    <row r="75" spans="1:5" ht="12.75">
      <c r="A75" s="5"/>
      <c r="E75" s="64"/>
    </row>
    <row r="76" spans="1:5" ht="12.75">
      <c r="A76" s="5"/>
      <c r="E76" s="64"/>
    </row>
    <row r="77" spans="1:5" ht="12.75">
      <c r="A77" s="5"/>
      <c r="E77" s="64"/>
    </row>
    <row r="78" spans="1:5" ht="12.75">
      <c r="A78" s="5"/>
      <c r="E78" s="64"/>
    </row>
    <row r="79" spans="1:5" ht="12.75">
      <c r="A79" s="5"/>
      <c r="E79" s="64"/>
    </row>
    <row r="80" spans="1:5" ht="12.75">
      <c r="A80" s="5"/>
      <c r="E80" s="64"/>
    </row>
    <row r="81" spans="1:5" ht="12.75">
      <c r="A81" s="5"/>
      <c r="E81" s="64"/>
    </row>
    <row r="82" spans="1:5" ht="12.75">
      <c r="A82" s="5"/>
      <c r="E82" s="64"/>
    </row>
    <row r="83" spans="1:5" ht="12.75">
      <c r="A83" s="5"/>
      <c r="E83" s="64"/>
    </row>
    <row r="84" spans="1:5" ht="12.75">
      <c r="A84" s="5"/>
      <c r="E84" s="64"/>
    </row>
    <row r="85" spans="1:5" ht="12.75">
      <c r="A85" s="5"/>
      <c r="E85" s="64"/>
    </row>
    <row r="86" spans="1:5" ht="12.75">
      <c r="A86" s="5"/>
      <c r="E86" s="64"/>
    </row>
    <row r="87" spans="1:5" ht="12.75">
      <c r="A87" s="5"/>
      <c r="E87" s="64"/>
    </row>
    <row r="88" spans="1:5" ht="12.75">
      <c r="A88" s="5"/>
      <c r="E88" s="64"/>
    </row>
    <row r="89" spans="1:5" ht="12.75">
      <c r="A89" s="5"/>
      <c r="E89" s="64"/>
    </row>
    <row r="90" spans="1:5" ht="12.75">
      <c r="A90" s="5"/>
      <c r="E90" s="64"/>
    </row>
    <row r="91" spans="1:5" ht="12.75">
      <c r="A91" s="5"/>
      <c r="E91" s="64"/>
    </row>
    <row r="92" spans="1:5" ht="12.75">
      <c r="A92" s="5"/>
      <c r="E92" s="64"/>
    </row>
    <row r="93" spans="1:5" ht="12.75">
      <c r="A93" s="5"/>
      <c r="E93" s="64"/>
    </row>
    <row r="94" spans="1:5" ht="12.75">
      <c r="A94" s="5"/>
      <c r="E94" s="64"/>
    </row>
    <row r="95" spans="1:5" ht="12.75">
      <c r="A95" s="5"/>
      <c r="E95" s="64"/>
    </row>
    <row r="96" spans="1:5" ht="12.75">
      <c r="A96" s="5"/>
      <c r="E96" s="64"/>
    </row>
    <row r="97" spans="1:5" ht="12.75">
      <c r="A97" s="5"/>
      <c r="E97" s="64"/>
    </row>
    <row r="98" spans="1:5" ht="12.75">
      <c r="A98" s="5"/>
      <c r="E98" s="64"/>
    </row>
    <row r="99" spans="1:5" ht="12.75">
      <c r="A99" s="5"/>
      <c r="E99" s="64"/>
    </row>
    <row r="100" spans="1:5" ht="12.75">
      <c r="A100" s="5"/>
      <c r="E100" s="64"/>
    </row>
    <row r="101" spans="1:5" ht="12.75">
      <c r="A101" s="5"/>
      <c r="E101" s="64"/>
    </row>
    <row r="102" spans="1:5" ht="12.75">
      <c r="A102" s="5"/>
      <c r="E102" s="64"/>
    </row>
    <row r="103" spans="1:5" ht="12.75">
      <c r="A103" s="5"/>
      <c r="E103" s="64"/>
    </row>
    <row r="104" spans="1:5" ht="12.75">
      <c r="A104" s="5"/>
      <c r="E104" s="64"/>
    </row>
    <row r="105" spans="1:5" ht="12.75">
      <c r="A105" s="5"/>
      <c r="E105" s="64"/>
    </row>
    <row r="106" spans="1:5" ht="12.75">
      <c r="A106" s="5"/>
      <c r="E106" s="64"/>
    </row>
    <row r="107" spans="1:5" ht="12.75">
      <c r="A107" s="5"/>
      <c r="E107" s="64"/>
    </row>
    <row r="108" spans="1:5" ht="12.75">
      <c r="A108" s="5"/>
      <c r="E108" s="64"/>
    </row>
    <row r="109" spans="1:5" ht="12.75">
      <c r="A109" s="5"/>
      <c r="E109" s="64"/>
    </row>
    <row r="110" spans="1:5" ht="12.75">
      <c r="A110" s="5"/>
      <c r="E110" s="64"/>
    </row>
    <row r="111" spans="1:5" ht="12.75">
      <c r="A111" s="5"/>
      <c r="E111" s="64"/>
    </row>
    <row r="112" spans="1:5" ht="12.75">
      <c r="A112" s="5"/>
      <c r="E112" s="64"/>
    </row>
    <row r="113" spans="1:5" ht="12.75">
      <c r="A113" s="5"/>
      <c r="E113" s="64"/>
    </row>
    <row r="114" spans="1:5" ht="12.75">
      <c r="A114" s="5"/>
      <c r="E114" s="64"/>
    </row>
    <row r="115" spans="1:5" ht="12.75">
      <c r="A115" s="5"/>
      <c r="E115" s="64"/>
    </row>
    <row r="116" spans="1:5" ht="12.75">
      <c r="A116" s="5"/>
      <c r="E116" s="64"/>
    </row>
    <row r="117" spans="1:5" ht="12.75">
      <c r="A117" s="5"/>
      <c r="E117" s="64"/>
    </row>
    <row r="118" spans="1:5" ht="12.75">
      <c r="A118" s="5"/>
      <c r="E118" s="64"/>
    </row>
    <row r="119" spans="1:5" ht="12.75">
      <c r="A119" s="5"/>
      <c r="E119" s="64"/>
    </row>
    <row r="120" spans="1:5" ht="12.75">
      <c r="A120" s="5"/>
      <c r="E120" s="64"/>
    </row>
    <row r="121" spans="1:5" ht="12.75">
      <c r="A121" s="5"/>
      <c r="E121" s="64"/>
    </row>
    <row r="122" spans="1:5" ht="12.75">
      <c r="A122" s="5"/>
      <c r="E122" s="64"/>
    </row>
    <row r="123" spans="1:5" ht="12.75">
      <c r="A123" s="5"/>
      <c r="E123" s="64"/>
    </row>
    <row r="124" spans="1:5" ht="12.75">
      <c r="A124" s="5"/>
      <c r="E124" s="64"/>
    </row>
    <row r="125" spans="1:5" ht="12.75">
      <c r="A125" s="5"/>
      <c r="E125" s="64"/>
    </row>
    <row r="126" spans="1:5" ht="12.75">
      <c r="A126" s="5"/>
      <c r="E126" s="64"/>
    </row>
    <row r="127" spans="1:5" ht="12.75">
      <c r="A127" s="5"/>
      <c r="E127" s="64"/>
    </row>
    <row r="128" spans="1:5" ht="12.75">
      <c r="A128" s="5"/>
      <c r="E128" s="64"/>
    </row>
    <row r="129" spans="1:5" ht="12.75">
      <c r="A129" s="5"/>
      <c r="E129" s="64"/>
    </row>
    <row r="130" spans="1:5" ht="12.75">
      <c r="A130" s="5"/>
      <c r="E130" s="64"/>
    </row>
    <row r="131" spans="1:5" ht="12.75">
      <c r="A131" s="5"/>
      <c r="E131" s="64"/>
    </row>
    <row r="132" spans="1:5" ht="12.75">
      <c r="A132" s="5"/>
      <c r="E132" s="64"/>
    </row>
    <row r="133" spans="1:5" ht="12.75">
      <c r="A133" s="5"/>
      <c r="E133" s="64"/>
    </row>
    <row r="134" spans="1:5" ht="12.75">
      <c r="A134" s="5"/>
      <c r="E134" s="64"/>
    </row>
    <row r="135" spans="1:5" ht="12.75">
      <c r="A135" s="5"/>
      <c r="E135" s="64"/>
    </row>
    <row r="136" spans="1:5" ht="12.75">
      <c r="A136" s="5"/>
      <c r="E136" s="64"/>
    </row>
    <row r="137" spans="1:5" ht="12.75">
      <c r="A137" s="5"/>
      <c r="E137" s="64"/>
    </row>
    <row r="138" spans="1:5" ht="12.75">
      <c r="A138" s="5"/>
      <c r="E138" s="64"/>
    </row>
    <row r="139" spans="1:5" ht="12.75">
      <c r="A139" s="5"/>
      <c r="E139" s="64"/>
    </row>
    <row r="140" spans="1:5" ht="12.75">
      <c r="A140" s="5"/>
      <c r="E140" s="64"/>
    </row>
    <row r="141" spans="1:5" ht="12.75">
      <c r="A141" s="5"/>
      <c r="E141" s="64"/>
    </row>
    <row r="142" spans="1:5" ht="12.75">
      <c r="A142" s="5"/>
      <c r="E142" s="64"/>
    </row>
    <row r="143" spans="1:5" ht="12.75">
      <c r="A143" s="5"/>
      <c r="E143" s="64"/>
    </row>
    <row r="144" spans="1:5" ht="12.75">
      <c r="A144" s="5"/>
      <c r="E144" s="64"/>
    </row>
    <row r="145" spans="1:5" ht="12.75">
      <c r="A145" s="5"/>
      <c r="E145" s="64"/>
    </row>
    <row r="146" spans="1:5" ht="12.75">
      <c r="A146" s="5"/>
      <c r="E146" s="64"/>
    </row>
    <row r="147" spans="1:5" ht="12.75">
      <c r="A147" s="5"/>
      <c r="E147" s="64"/>
    </row>
    <row r="148" spans="1:5" ht="12.75">
      <c r="A148" s="5"/>
      <c r="E148" s="64"/>
    </row>
    <row r="149" spans="1:5" ht="12.75">
      <c r="A149" s="5"/>
      <c r="E149" s="64"/>
    </row>
    <row r="150" spans="1:5" ht="12.75">
      <c r="A150" s="5"/>
      <c r="E150" s="64"/>
    </row>
    <row r="151" spans="1:5" ht="12.75">
      <c r="A151" s="5"/>
      <c r="E151" s="64"/>
    </row>
    <row r="152" spans="1:5" ht="12.75">
      <c r="A152" s="5"/>
      <c r="E152" s="64"/>
    </row>
    <row r="153" spans="1:5" ht="12.75">
      <c r="A153" s="5"/>
      <c r="E153" s="64"/>
    </row>
    <row r="154" spans="1:5" ht="12.75">
      <c r="A154" s="5"/>
      <c r="E154" s="64"/>
    </row>
    <row r="155" spans="1:5" ht="12.75">
      <c r="A155" s="5"/>
      <c r="E155" s="64"/>
    </row>
    <row r="156" spans="1:5" ht="12.75">
      <c r="A156" s="5"/>
      <c r="E156" s="64"/>
    </row>
    <row r="157" spans="1:5" ht="12.75">
      <c r="A157" s="5"/>
      <c r="E157" s="64"/>
    </row>
    <row r="158" spans="1:5" ht="12.75">
      <c r="A158" s="5"/>
      <c r="E158" s="64"/>
    </row>
    <row r="159" spans="1:5" ht="12.75">
      <c r="A159" s="5"/>
      <c r="E159" s="64"/>
    </row>
    <row r="160" spans="1:5" ht="12.75">
      <c r="A160" s="5"/>
      <c r="E160" s="64"/>
    </row>
    <row r="161" spans="1:5" ht="12.75">
      <c r="A161" s="5"/>
      <c r="E161" s="64"/>
    </row>
    <row r="162" spans="1:5" ht="12.75">
      <c r="A162" s="5"/>
      <c r="E162" s="64"/>
    </row>
    <row r="163" spans="1:5" ht="12.75">
      <c r="A163" s="5"/>
      <c r="E163" s="64"/>
    </row>
    <row r="164" spans="1:5" ht="12.75">
      <c r="A164" s="5"/>
      <c r="E164" s="64"/>
    </row>
    <row r="165" spans="1:5" ht="12.75">
      <c r="A165" s="5"/>
      <c r="E165" s="64"/>
    </row>
    <row r="166" spans="1:5" ht="12.75">
      <c r="A166" s="5"/>
      <c r="E166" s="64"/>
    </row>
    <row r="167" spans="1:5" ht="12.75">
      <c r="A167" s="5"/>
      <c r="E167" s="64"/>
    </row>
    <row r="168" spans="1:5" ht="12.75">
      <c r="A168" s="5"/>
      <c r="E168" s="64"/>
    </row>
    <row r="169" spans="1:5" ht="12.75">
      <c r="A169" s="5"/>
      <c r="E169" s="64"/>
    </row>
    <row r="170" spans="1:5" ht="12.75">
      <c r="A170" s="5"/>
      <c r="E170" s="64"/>
    </row>
    <row r="171" spans="1:5" ht="12.75">
      <c r="A171" s="5"/>
      <c r="E171" s="64"/>
    </row>
    <row r="172" spans="1:5" ht="12.75">
      <c r="A172" s="5"/>
      <c r="E172" s="64"/>
    </row>
    <row r="173" spans="1:5" ht="12.75">
      <c r="A173" s="5"/>
      <c r="E173" s="64"/>
    </row>
    <row r="174" spans="1:5" ht="12.75">
      <c r="A174" s="5"/>
      <c r="E174" s="64"/>
    </row>
    <row r="175" spans="1:5" ht="12.75">
      <c r="A175" s="5"/>
      <c r="E175" s="64"/>
    </row>
    <row r="176" spans="1:5" ht="12.75">
      <c r="A176" s="5"/>
      <c r="E176" s="64"/>
    </row>
    <row r="177" spans="1:5" ht="12.75">
      <c r="A177" s="5"/>
      <c r="E177" s="64"/>
    </row>
    <row r="178" spans="1:5" ht="12.75">
      <c r="A178" s="5"/>
      <c r="E178" s="64"/>
    </row>
    <row r="179" spans="1:5" ht="12.75">
      <c r="A179" s="5"/>
      <c r="E179" s="64"/>
    </row>
    <row r="180" spans="1:5" ht="12.75">
      <c r="A180" s="5"/>
      <c r="E180" s="64"/>
    </row>
    <row r="181" spans="1:5" ht="12.75">
      <c r="A181" s="5"/>
      <c r="E181" s="64"/>
    </row>
    <row r="182" spans="1:5" ht="12.75">
      <c r="A182" s="5"/>
      <c r="E182" s="64"/>
    </row>
    <row r="183" spans="1:5" ht="12.75">
      <c r="A183" s="5"/>
      <c r="E183" s="64"/>
    </row>
    <row r="184" spans="1:5" ht="12.75">
      <c r="A184" s="5"/>
      <c r="E184" s="64"/>
    </row>
    <row r="185" spans="1:5" ht="12.75">
      <c r="A185" s="5"/>
      <c r="E185" s="64"/>
    </row>
    <row r="186" spans="1:5" ht="12.75">
      <c r="A186" s="5"/>
      <c r="E186" s="64"/>
    </row>
    <row r="187" spans="1:5" ht="12.75">
      <c r="A187" s="5"/>
      <c r="E187" s="64"/>
    </row>
    <row r="188" spans="1:5" ht="12.75">
      <c r="A188" s="5"/>
      <c r="E188" s="64"/>
    </row>
    <row r="189" spans="1:5" ht="12.75">
      <c r="A189" s="5"/>
      <c r="E189" s="64"/>
    </row>
    <row r="190" spans="1:5" ht="12.75">
      <c r="A190" s="5"/>
      <c r="E190" s="64"/>
    </row>
    <row r="191" spans="1:5" ht="12.75">
      <c r="A191" s="5"/>
      <c r="E191" s="64"/>
    </row>
    <row r="192" spans="1:5" ht="12.75">
      <c r="A192" s="5"/>
      <c r="E192" s="64"/>
    </row>
    <row r="193" spans="1:5" ht="12.75">
      <c r="A193" s="5"/>
      <c r="E193" s="64"/>
    </row>
    <row r="194" spans="1:5" ht="12.75">
      <c r="A194" s="5"/>
      <c r="E194" s="64"/>
    </row>
    <row r="195" spans="1:5" ht="12.75">
      <c r="A195" s="5"/>
      <c r="E195" s="64"/>
    </row>
    <row r="196" spans="1:5" ht="12.75">
      <c r="A196" s="5"/>
      <c r="E196" s="64"/>
    </row>
    <row r="197" spans="1:5" ht="12.75">
      <c r="A197" s="5"/>
      <c r="E197" s="64"/>
    </row>
    <row r="198" spans="1:5" ht="12.75">
      <c r="A198" s="5"/>
      <c r="E198" s="64"/>
    </row>
    <row r="199" spans="1:5" ht="12.75">
      <c r="A199" s="5"/>
      <c r="E199" s="64"/>
    </row>
    <row r="200" spans="1:5" ht="12.75">
      <c r="A200" s="5"/>
      <c r="E200" s="64"/>
    </row>
    <row r="201" spans="1:5" ht="12.75">
      <c r="A201" s="5"/>
      <c r="E201" s="64"/>
    </row>
    <row r="202" spans="1:5" ht="12.75">
      <c r="A202" s="5"/>
      <c r="E202" s="64"/>
    </row>
    <row r="203" spans="1:5" ht="12.75">
      <c r="A203" s="5"/>
      <c r="E203" s="64"/>
    </row>
    <row r="204" spans="1:5" ht="12.75">
      <c r="A204" s="5"/>
      <c r="E204" s="64"/>
    </row>
    <row r="205" spans="1:5" ht="12.75">
      <c r="A205" s="5"/>
      <c r="E205" s="64"/>
    </row>
    <row r="206" spans="1:5" ht="12.75">
      <c r="A206" s="5"/>
      <c r="E206" s="64"/>
    </row>
    <row r="207" spans="1:5" ht="12.75">
      <c r="A207" s="5"/>
      <c r="E207" s="64"/>
    </row>
    <row r="208" spans="1:5" ht="12.75">
      <c r="A208" s="5"/>
      <c r="E208" s="64"/>
    </row>
    <row r="209" spans="1:5" ht="12.75">
      <c r="A209" s="5"/>
      <c r="E209" s="64"/>
    </row>
    <row r="210" spans="1:5" ht="12.75">
      <c r="A210" s="5"/>
      <c r="E210" s="64"/>
    </row>
    <row r="211" spans="1:5" ht="12.75">
      <c r="A211" s="5"/>
      <c r="E211" s="64"/>
    </row>
    <row r="212" spans="1:5" ht="12.75">
      <c r="A212" s="5"/>
      <c r="E212" s="64"/>
    </row>
    <row r="213" spans="1:5" ht="12.75">
      <c r="A213" s="5"/>
      <c r="E213" s="64"/>
    </row>
    <row r="214" spans="1:5" ht="12.75">
      <c r="A214" s="5"/>
      <c r="E214" s="64"/>
    </row>
    <row r="215" spans="1:5" ht="12.75">
      <c r="A215" s="5"/>
      <c r="E215" s="64"/>
    </row>
    <row r="216" spans="1:5" ht="12.75">
      <c r="A216" s="5"/>
      <c r="E216" s="64"/>
    </row>
    <row r="217" spans="1:5" ht="12.75">
      <c r="A217" s="5"/>
      <c r="E217" s="64"/>
    </row>
    <row r="218" spans="1:5" ht="12.75">
      <c r="A218" s="5"/>
      <c r="E218" s="64"/>
    </row>
    <row r="219" spans="1:5" ht="12.75">
      <c r="A219" s="5"/>
      <c r="E219" s="64"/>
    </row>
    <row r="220" spans="1:5" ht="12.75">
      <c r="A220" s="5"/>
      <c r="E220" s="64"/>
    </row>
    <row r="221" spans="1:5" ht="12.75">
      <c r="A221" s="5"/>
      <c r="E221" s="64"/>
    </row>
    <row r="222" spans="1:5" ht="12.75">
      <c r="A222" s="5"/>
      <c r="E222" s="64"/>
    </row>
    <row r="223" spans="1:5" ht="12.75">
      <c r="A223" s="5"/>
      <c r="E223" s="64"/>
    </row>
    <row r="224" spans="1:5" ht="12.75">
      <c r="A224" s="5"/>
      <c r="E224" s="64"/>
    </row>
    <row r="225" spans="1:5" ht="12.75">
      <c r="A225" s="5"/>
      <c r="E225" s="64"/>
    </row>
    <row r="226" spans="1:5" ht="12.75">
      <c r="A226" s="5"/>
      <c r="E226" s="64"/>
    </row>
    <row r="227" spans="1:5" ht="12.75">
      <c r="A227" s="5"/>
      <c r="E227" s="64"/>
    </row>
    <row r="228" spans="1:5" ht="12.75">
      <c r="A228" s="5"/>
      <c r="E228" s="64"/>
    </row>
    <row r="229" spans="1:5" ht="12.75">
      <c r="A229" s="5"/>
      <c r="E229" s="64"/>
    </row>
    <row r="230" spans="1:5" ht="12.75">
      <c r="A230" s="5"/>
      <c r="E230" s="64"/>
    </row>
    <row r="231" spans="1:5" ht="12.75">
      <c r="A231" s="5"/>
      <c r="E231" s="64"/>
    </row>
    <row r="232" spans="1:5" ht="12.75">
      <c r="A232" s="5"/>
      <c r="E232" s="64"/>
    </row>
    <row r="233" spans="1:5" ht="12.75">
      <c r="A233" s="5"/>
      <c r="E233" s="64"/>
    </row>
    <row r="234" spans="1:5" ht="12.75">
      <c r="A234" s="5"/>
      <c r="E234" s="64"/>
    </row>
    <row r="235" spans="1:5" ht="12.75">
      <c r="A235" s="5"/>
      <c r="E235" s="64"/>
    </row>
    <row r="236" spans="1:5" ht="12.75">
      <c r="A236" s="5"/>
      <c r="E236" s="64"/>
    </row>
    <row r="237" spans="1:5" ht="12.75">
      <c r="A237" s="5"/>
      <c r="E237" s="64"/>
    </row>
    <row r="238" spans="1:5" ht="12.75">
      <c r="A238" s="5"/>
      <c r="E238" s="64"/>
    </row>
    <row r="239" spans="1:5" ht="12.75">
      <c r="A239" s="5"/>
      <c r="E239" s="64"/>
    </row>
    <row r="240" spans="1:5" ht="12.75">
      <c r="A240" s="5"/>
      <c r="E240" s="64"/>
    </row>
    <row r="241" spans="1:5" ht="12.75">
      <c r="A241" s="5"/>
      <c r="E241" s="64"/>
    </row>
    <row r="242" spans="1:5" ht="12.75">
      <c r="A242" s="5"/>
      <c r="E242" s="64"/>
    </row>
    <row r="243" spans="1:5" ht="12.75">
      <c r="A243" s="5"/>
      <c r="E243" s="64"/>
    </row>
    <row r="244" spans="1:5" ht="12.75">
      <c r="A244" s="5"/>
      <c r="E244" s="64"/>
    </row>
    <row r="245" spans="1:5" ht="12.75">
      <c r="A245" s="5"/>
      <c r="E245" s="64"/>
    </row>
    <row r="246" spans="1:5" ht="12.75">
      <c r="A246" s="5"/>
      <c r="E246" s="64"/>
    </row>
    <row r="247" spans="1:5" ht="12.75">
      <c r="A247" s="5"/>
      <c r="E247" s="64"/>
    </row>
    <row r="248" spans="1:5" ht="12.75">
      <c r="A248" s="5"/>
      <c r="E248" s="64"/>
    </row>
    <row r="249" spans="1:5" ht="12.75">
      <c r="A249" s="5"/>
      <c r="E249" s="64"/>
    </row>
    <row r="250" spans="1:5" ht="12.75">
      <c r="A250" s="5"/>
      <c r="E250" s="64"/>
    </row>
    <row r="251" spans="1:5" ht="12.75">
      <c r="A251" s="5"/>
      <c r="E251" s="64"/>
    </row>
    <row r="252" spans="1:5" ht="12.75">
      <c r="A252" s="5"/>
      <c r="E252" s="64"/>
    </row>
    <row r="253" spans="1:5" ht="12.75">
      <c r="A253" s="5"/>
      <c r="E253" s="64"/>
    </row>
    <row r="254" spans="1:5" ht="12.75">
      <c r="A254" s="5"/>
      <c r="E254" s="64"/>
    </row>
    <row r="255" spans="1:5" ht="12.75">
      <c r="A255" s="5"/>
      <c r="E255" s="64"/>
    </row>
    <row r="256" spans="1:5" ht="12.75">
      <c r="A256" s="5"/>
      <c r="E256" s="64"/>
    </row>
    <row r="257" spans="1:5" ht="12.75">
      <c r="A257" s="5"/>
      <c r="E257" s="64"/>
    </row>
    <row r="258" spans="1:5" ht="12.75">
      <c r="A258" s="5"/>
      <c r="E258" s="64"/>
    </row>
    <row r="259" spans="1:5" ht="12.75">
      <c r="A259" s="5"/>
      <c r="E259" s="64"/>
    </row>
    <row r="260" spans="1:5" ht="12.75">
      <c r="A260" s="5"/>
      <c r="E260" s="64"/>
    </row>
    <row r="261" spans="1:5" ht="12.75">
      <c r="A261" s="5"/>
      <c r="E261" s="64"/>
    </row>
    <row r="262" spans="1:5" ht="12.75">
      <c r="A262" s="5"/>
      <c r="E262" s="64"/>
    </row>
    <row r="263" spans="1:5" ht="12.75">
      <c r="A263" s="5"/>
      <c r="E263" s="64"/>
    </row>
    <row r="264" spans="1:5" ht="12.75">
      <c r="A264" s="5"/>
      <c r="E264" s="64"/>
    </row>
    <row r="265" spans="1:5" ht="12.75">
      <c r="A265" s="5"/>
      <c r="E265" s="64"/>
    </row>
    <row r="266" spans="1:5" ht="12.75">
      <c r="A266" s="5"/>
      <c r="E266" s="64"/>
    </row>
    <row r="267" spans="1:5" ht="12.75">
      <c r="A267" s="5"/>
      <c r="E267" s="64"/>
    </row>
    <row r="268" spans="1:5" ht="12.75">
      <c r="A268" s="5"/>
      <c r="E268" s="64"/>
    </row>
    <row r="269" spans="1:5" ht="12.75">
      <c r="A269" s="5"/>
      <c r="E269" s="64"/>
    </row>
    <row r="270" spans="1:5" ht="12.75">
      <c r="A270" s="5"/>
      <c r="E270" s="64"/>
    </row>
    <row r="271" spans="1:5" ht="12.75">
      <c r="A271" s="5"/>
      <c r="E271" s="64"/>
    </row>
    <row r="272" spans="1:5" ht="12.75">
      <c r="A272" s="5"/>
      <c r="E272" s="64"/>
    </row>
    <row r="273" spans="1:5" ht="12.75">
      <c r="A273" s="5"/>
      <c r="E273" s="64"/>
    </row>
    <row r="274" spans="1:5" ht="12.75">
      <c r="A274" s="5"/>
      <c r="E274" s="64"/>
    </row>
    <row r="275" spans="1:5" ht="12.75">
      <c r="A275" s="5"/>
      <c r="E275" s="64"/>
    </row>
    <row r="276" spans="1:5" ht="12.75">
      <c r="A276" s="5"/>
      <c r="E276" s="64"/>
    </row>
    <row r="277" spans="1:5" ht="12.75">
      <c r="A277" s="5"/>
      <c r="E277" s="64"/>
    </row>
    <row r="278" spans="1:5" ht="12.75">
      <c r="A278" s="5"/>
      <c r="E278" s="64"/>
    </row>
    <row r="279" spans="1:5" ht="12.75">
      <c r="A279" s="5"/>
      <c r="E279" s="64"/>
    </row>
    <row r="280" spans="1:5" ht="12.75">
      <c r="A280" s="5"/>
      <c r="E280" s="64"/>
    </row>
    <row r="281" spans="1:5" ht="12.75">
      <c r="A281" s="5"/>
      <c r="E281" s="64"/>
    </row>
    <row r="282" spans="1:5" ht="12.75">
      <c r="A282" s="5"/>
      <c r="E282" s="64"/>
    </row>
    <row r="283" spans="1:5" ht="12.75">
      <c r="A283" s="5"/>
      <c r="E283" s="64"/>
    </row>
    <row r="284" spans="1:5" ht="12.75">
      <c r="A284" s="5"/>
      <c r="E284" s="64"/>
    </row>
    <row r="285" spans="1:5" ht="12.75">
      <c r="A285" s="5"/>
      <c r="E285" s="64"/>
    </row>
    <row r="286" spans="1:5" ht="12.75">
      <c r="A286" s="5"/>
      <c r="E286" s="64"/>
    </row>
    <row r="287" spans="1:5" ht="12.75">
      <c r="A287" s="5"/>
      <c r="E287" s="64"/>
    </row>
    <row r="288" spans="1:5" ht="12.75">
      <c r="A288" s="5"/>
      <c r="E288" s="64"/>
    </row>
    <row r="289" spans="1:5" ht="12.75">
      <c r="A289" s="5"/>
      <c r="E289" s="64"/>
    </row>
    <row r="290" spans="1:5" ht="12.75">
      <c r="A290" s="5"/>
      <c r="E290" s="64"/>
    </row>
    <row r="291" spans="1:5" ht="12.75">
      <c r="A291" s="5"/>
      <c r="E291" s="64"/>
    </row>
    <row r="292" spans="1:5" ht="12.75">
      <c r="A292" s="5"/>
      <c r="E292" s="64"/>
    </row>
    <row r="293" spans="1:5" ht="12.75">
      <c r="A293" s="5"/>
      <c r="E293" s="64"/>
    </row>
    <row r="294" spans="1:5" ht="12.75">
      <c r="A294" s="5"/>
      <c r="E294" s="64"/>
    </row>
    <row r="295" spans="1:5" ht="12.75">
      <c r="A295" s="5"/>
      <c r="E295" s="64"/>
    </row>
    <row r="296" spans="1:5" ht="12.75">
      <c r="A296" s="5"/>
      <c r="E296" s="64"/>
    </row>
    <row r="297" spans="1:5" ht="12.75">
      <c r="A297" s="5"/>
      <c r="E297" s="64"/>
    </row>
    <row r="298" spans="1:5" ht="12.75">
      <c r="A298" s="5"/>
      <c r="E298" s="64"/>
    </row>
    <row r="299" spans="1:5" ht="12.75">
      <c r="A299" s="5"/>
      <c r="E299" s="64"/>
    </row>
    <row r="300" spans="1:5" ht="12.75">
      <c r="A300" s="5"/>
      <c r="E300" s="64"/>
    </row>
    <row r="301" spans="1:5" ht="12.75">
      <c r="A301" s="5"/>
      <c r="E301" s="64"/>
    </row>
    <row r="302" spans="1:5" ht="12.75">
      <c r="A302" s="5"/>
      <c r="E302" s="64"/>
    </row>
    <row r="303" spans="1:5" ht="12.75">
      <c r="A303" s="5"/>
      <c r="E303" s="64"/>
    </row>
    <row r="304" spans="1:5" ht="12.75">
      <c r="A304" s="5"/>
      <c r="E304" s="64"/>
    </row>
    <row r="305" spans="1:5" ht="12.75">
      <c r="A305" s="5"/>
      <c r="E305" s="64"/>
    </row>
    <row r="306" spans="1:5" ht="12.75">
      <c r="A306" s="5"/>
      <c r="E306" s="64"/>
    </row>
    <row r="307" spans="1:5" ht="12.75">
      <c r="A307" s="5"/>
      <c r="E307" s="64"/>
    </row>
    <row r="308" spans="1:5" ht="12.75">
      <c r="A308" s="5"/>
      <c r="E308" s="64"/>
    </row>
    <row r="309" spans="1:5" ht="12.75">
      <c r="A309" s="5"/>
      <c r="E309" s="64"/>
    </row>
    <row r="310" spans="1:5" ht="12.75">
      <c r="A310" s="5"/>
      <c r="E310" s="64"/>
    </row>
    <row r="311" spans="1:5" ht="12.75">
      <c r="A311" s="5"/>
      <c r="E311" s="64"/>
    </row>
    <row r="312" spans="1:5" ht="12.75">
      <c r="A312" s="5"/>
      <c r="E312" s="64"/>
    </row>
    <row r="313" spans="1:5" ht="12.75">
      <c r="A313" s="5"/>
      <c r="E313" s="64"/>
    </row>
    <row r="314" spans="1:5" ht="12.75">
      <c r="A314" s="5"/>
      <c r="E314" s="64"/>
    </row>
    <row r="315" spans="1:5" ht="12.75">
      <c r="A315" s="5"/>
      <c r="E315" s="64"/>
    </row>
    <row r="316" spans="1:5" ht="12.75">
      <c r="A316" s="5"/>
      <c r="E316" s="64"/>
    </row>
    <row r="317" spans="1:5" ht="12.75">
      <c r="A317" s="5"/>
      <c r="E317" s="64"/>
    </row>
    <row r="318" spans="1:5" ht="12.75">
      <c r="A318" s="5"/>
      <c r="E318" s="64"/>
    </row>
    <row r="319" spans="1:5" ht="12.75">
      <c r="A319" s="5"/>
      <c r="E319" s="64"/>
    </row>
    <row r="320" spans="1:5" ht="12.75">
      <c r="A320" s="5"/>
      <c r="E320" s="64"/>
    </row>
    <row r="321" spans="1:5" ht="12.75">
      <c r="A321" s="5"/>
      <c r="E321" s="64"/>
    </row>
    <row r="322" spans="1:5" ht="12.75">
      <c r="A322" s="5"/>
      <c r="E322" s="64"/>
    </row>
    <row r="323" spans="1:5" ht="12.75">
      <c r="A323" s="5"/>
      <c r="E323" s="64"/>
    </row>
    <row r="324" spans="1:5" ht="12.75">
      <c r="A324" s="5"/>
      <c r="E324" s="64"/>
    </row>
    <row r="325" spans="1:5" ht="12.75">
      <c r="A325" s="5"/>
      <c r="E325" s="64"/>
    </row>
    <row r="326" spans="1:5" ht="12.75">
      <c r="A326" s="5"/>
      <c r="E326" s="64"/>
    </row>
    <row r="327" spans="1:5" ht="12.75">
      <c r="A327" s="5"/>
      <c r="E327" s="64"/>
    </row>
    <row r="328" spans="1:5" ht="12.75">
      <c r="A328" s="5"/>
      <c r="E328" s="64"/>
    </row>
    <row r="329" spans="1:5" ht="12.75">
      <c r="A329" s="5"/>
      <c r="E329" s="64"/>
    </row>
    <row r="330" spans="1:5" ht="12.75">
      <c r="A330" s="5"/>
      <c r="E330" s="64"/>
    </row>
    <row r="331" spans="1:5" ht="12.75">
      <c r="A331" s="5"/>
      <c r="E331" s="64"/>
    </row>
    <row r="332" spans="1:5" ht="12.75">
      <c r="A332" s="5"/>
      <c r="E332" s="64"/>
    </row>
    <row r="333" spans="1:5" ht="12.75">
      <c r="A333" s="5"/>
      <c r="E333" s="64"/>
    </row>
    <row r="334" spans="1:5" ht="12.75">
      <c r="A334" s="5"/>
      <c r="E334" s="64"/>
    </row>
    <row r="335" spans="1:5" ht="12.75">
      <c r="A335" s="5"/>
      <c r="E335" s="64"/>
    </row>
    <row r="336" spans="1:5" ht="12.75">
      <c r="A336" s="5"/>
      <c r="E336" s="64"/>
    </row>
    <row r="337" spans="1:5" ht="12.75">
      <c r="A337" s="5"/>
      <c r="E337" s="64"/>
    </row>
    <row r="338" spans="1:5" ht="12.75">
      <c r="A338" s="5"/>
      <c r="E338" s="64"/>
    </row>
    <row r="339" spans="1:5" ht="12.75">
      <c r="A339" s="5"/>
      <c r="E339" s="64"/>
    </row>
    <row r="340" spans="1:5" ht="12.75">
      <c r="A340" s="5"/>
      <c r="E340" s="64"/>
    </row>
    <row r="341" spans="1:5" ht="12.75">
      <c r="A341" s="5"/>
      <c r="E341" s="64"/>
    </row>
    <row r="342" spans="1:5" ht="12.75">
      <c r="A342" s="5"/>
      <c r="E342" s="64"/>
    </row>
    <row r="343" spans="1:5" ht="12.75">
      <c r="A343" s="5"/>
      <c r="E343" s="64"/>
    </row>
    <row r="344" spans="1:5" ht="12.75">
      <c r="A344" s="5"/>
      <c r="E344" s="64"/>
    </row>
    <row r="345" spans="1:5" ht="12.75">
      <c r="A345" s="5"/>
      <c r="E345" s="64"/>
    </row>
    <row r="346" spans="1:5" ht="12.75">
      <c r="A346" s="5"/>
      <c r="E346" s="64"/>
    </row>
    <row r="347" spans="1:5" ht="12.75">
      <c r="A347" s="5"/>
      <c r="E347" s="64"/>
    </row>
    <row r="348" spans="1:5" ht="12.75">
      <c r="A348" s="5"/>
      <c r="E348" s="64"/>
    </row>
    <row r="349" spans="1:5" ht="12.75">
      <c r="A349" s="5"/>
      <c r="E349" s="64"/>
    </row>
    <row r="350" spans="1:5" ht="12.75">
      <c r="A350" s="5"/>
      <c r="E350" s="64"/>
    </row>
    <row r="351" spans="1:5" ht="12.75">
      <c r="A351" s="5"/>
      <c r="E351" s="64"/>
    </row>
    <row r="352" spans="1:5" ht="12.75">
      <c r="A352" s="5"/>
      <c r="E352" s="64"/>
    </row>
    <row r="353" spans="1:5" ht="12.75">
      <c r="A353" s="5"/>
      <c r="E353" s="64"/>
    </row>
    <row r="354" spans="1:5" ht="12.75">
      <c r="A354" s="5"/>
      <c r="E354" s="64"/>
    </row>
    <row r="355" spans="1:5" ht="12.75">
      <c r="A355" s="5"/>
      <c r="E355" s="64"/>
    </row>
    <row r="356" spans="1:5" ht="12.75">
      <c r="A356" s="5"/>
      <c r="E356" s="64"/>
    </row>
    <row r="357" spans="1:5" ht="12.75">
      <c r="A357" s="5"/>
      <c r="E357" s="64"/>
    </row>
    <row r="358" spans="1:5" ht="12.75">
      <c r="A358" s="5"/>
      <c r="E358" s="64"/>
    </row>
    <row r="359" ht="12.75">
      <c r="E359" s="64"/>
    </row>
    <row r="360" ht="12.75">
      <c r="E360" s="64"/>
    </row>
    <row r="361" ht="12.75">
      <c r="E361" s="64"/>
    </row>
    <row r="362" ht="12.75">
      <c r="E362" s="64"/>
    </row>
    <row r="363" ht="12.75">
      <c r="E363" s="64"/>
    </row>
    <row r="364" ht="12.75">
      <c r="E364" s="64"/>
    </row>
    <row r="365" ht="12.75">
      <c r="E365" s="64"/>
    </row>
    <row r="366" ht="12.75">
      <c r="E366" s="64"/>
    </row>
    <row r="367" ht="12.75">
      <c r="E367" s="64"/>
    </row>
    <row r="368" ht="12.75">
      <c r="E368" s="64"/>
    </row>
    <row r="369" ht="12.75">
      <c r="E369" s="64"/>
    </row>
    <row r="370" ht="12.75">
      <c r="E370" s="64"/>
    </row>
    <row r="371" ht="12.75">
      <c r="E371" s="64"/>
    </row>
    <row r="372" ht="12.75">
      <c r="E372" s="64"/>
    </row>
    <row r="373" ht="12.75">
      <c r="E373" s="64"/>
    </row>
    <row r="374" ht="12.75">
      <c r="E374" s="64"/>
    </row>
    <row r="375" ht="12.75">
      <c r="E375" s="64"/>
    </row>
    <row r="376" ht="12.75">
      <c r="E376" s="64"/>
    </row>
    <row r="377" ht="12.75">
      <c r="E377" s="64"/>
    </row>
    <row r="378" ht="12.75">
      <c r="E378" s="64"/>
    </row>
    <row r="379" ht="12.75">
      <c r="E379" s="64"/>
    </row>
    <row r="380" ht="12.75">
      <c r="E380" s="64"/>
    </row>
    <row r="381" ht="12.75">
      <c r="E381" s="64"/>
    </row>
    <row r="382" ht="12.75">
      <c r="E382" s="64"/>
    </row>
    <row r="383" ht="12.75">
      <c r="E383" s="64"/>
    </row>
    <row r="384" ht="12.75">
      <c r="E384" s="64"/>
    </row>
    <row r="385" ht="12.75">
      <c r="E385" s="64"/>
    </row>
    <row r="386" ht="12.75">
      <c r="E386" s="64"/>
    </row>
    <row r="387" ht="12.75">
      <c r="E387" s="64"/>
    </row>
    <row r="388" ht="12.75">
      <c r="E388" s="64"/>
    </row>
    <row r="389" ht="12.75">
      <c r="E389" s="64"/>
    </row>
    <row r="390" ht="12.75">
      <c r="E390" s="64"/>
    </row>
    <row r="391" ht="12.75">
      <c r="E391" s="64"/>
    </row>
    <row r="392" ht="12.75">
      <c r="E392" s="64"/>
    </row>
    <row r="393" ht="12.75">
      <c r="E393" s="64"/>
    </row>
    <row r="394" ht="12.75">
      <c r="E394" s="64"/>
    </row>
    <row r="395" ht="12.75">
      <c r="E395" s="64"/>
    </row>
    <row r="396" ht="12.75">
      <c r="E396" s="64"/>
    </row>
    <row r="397" ht="12.75">
      <c r="E397" s="64"/>
    </row>
    <row r="398" ht="12.75">
      <c r="E398" s="64"/>
    </row>
    <row r="399" ht="12.75">
      <c r="E399" s="64"/>
    </row>
    <row r="400" ht="12.75">
      <c r="E400" s="64"/>
    </row>
    <row r="401" ht="12.75">
      <c r="E401" s="64"/>
    </row>
    <row r="402" ht="12.75">
      <c r="E402" s="64"/>
    </row>
    <row r="403" ht="12.75">
      <c r="E403" s="64"/>
    </row>
    <row r="404" ht="12.75">
      <c r="E404" s="64"/>
    </row>
    <row r="405" ht="12.75">
      <c r="E405" s="64"/>
    </row>
    <row r="406" ht="12.75">
      <c r="E406" s="64"/>
    </row>
    <row r="407" ht="12.75">
      <c r="E407" s="64"/>
    </row>
    <row r="408" ht="12.75">
      <c r="E408" s="64"/>
    </row>
    <row r="409" ht="12.75">
      <c r="E409" s="64"/>
    </row>
    <row r="410" ht="12.75">
      <c r="E410" s="64"/>
    </row>
    <row r="411" ht="12.75">
      <c r="E411" s="64"/>
    </row>
    <row r="412" ht="12.75">
      <c r="E412" s="64"/>
    </row>
    <row r="413" ht="12.75">
      <c r="E413" s="64"/>
    </row>
    <row r="414" ht="12.75">
      <c r="E414" s="64"/>
    </row>
    <row r="415" ht="12.75">
      <c r="E415" s="64"/>
    </row>
    <row r="416" ht="12.75">
      <c r="E416" s="64"/>
    </row>
    <row r="417" ht="12.75">
      <c r="E417" s="64"/>
    </row>
    <row r="418" ht="12.75">
      <c r="E418" s="64"/>
    </row>
    <row r="419" ht="12.75">
      <c r="E419" s="64"/>
    </row>
    <row r="420" ht="12.75">
      <c r="E420" s="64"/>
    </row>
    <row r="421" ht="12.75">
      <c r="E421" s="64"/>
    </row>
    <row r="422" ht="12.75">
      <c r="E422" s="64"/>
    </row>
    <row r="423" ht="12.75">
      <c r="E423" s="64"/>
    </row>
    <row r="424" ht="12.75">
      <c r="E424" s="64"/>
    </row>
    <row r="425" ht="12.75">
      <c r="E425" s="64"/>
    </row>
    <row r="426" ht="12.75">
      <c r="E426" s="64"/>
    </row>
    <row r="427" ht="12.75">
      <c r="E427" s="64"/>
    </row>
    <row r="428" ht="12.75">
      <c r="E428" s="64"/>
    </row>
    <row r="429" ht="12.75">
      <c r="E429" s="64"/>
    </row>
    <row r="430" ht="12.75">
      <c r="E430" s="64"/>
    </row>
    <row r="431" ht="12.75">
      <c r="E431" s="64"/>
    </row>
    <row r="432" ht="12.75">
      <c r="E432" s="64"/>
    </row>
    <row r="433" ht="12.75">
      <c r="E433" s="64"/>
    </row>
    <row r="434" ht="12.75">
      <c r="E434" s="64"/>
    </row>
    <row r="435" ht="12.75">
      <c r="E435" s="64"/>
    </row>
    <row r="436" ht="12.75">
      <c r="E436" s="64"/>
    </row>
    <row r="437" ht="12.75">
      <c r="E437" s="64"/>
    </row>
    <row r="438" ht="12.75">
      <c r="E438" s="64"/>
    </row>
    <row r="439" ht="12.75">
      <c r="E439" s="64"/>
    </row>
    <row r="440" ht="12.75">
      <c r="E440" s="64"/>
    </row>
    <row r="441" ht="12.75">
      <c r="E441" s="64"/>
    </row>
    <row r="442" ht="12.75">
      <c r="E442" s="64"/>
    </row>
    <row r="443" ht="12.75">
      <c r="E443" s="64"/>
    </row>
    <row r="444" ht="12.75">
      <c r="E444" s="64"/>
    </row>
    <row r="445" ht="12.75">
      <c r="E445" s="64"/>
    </row>
    <row r="446" ht="12.75">
      <c r="E446" s="64"/>
    </row>
    <row r="447" ht="12.75">
      <c r="E447" s="64"/>
    </row>
    <row r="448" ht="12.75">
      <c r="E448" s="64"/>
    </row>
    <row r="449" ht="12.75">
      <c r="E449" s="64"/>
    </row>
    <row r="450" ht="12.75">
      <c r="E450" s="64"/>
    </row>
    <row r="451" ht="12.75">
      <c r="E451" s="64"/>
    </row>
    <row r="452" ht="12.75">
      <c r="E452" s="64"/>
    </row>
    <row r="453" ht="12.75">
      <c r="E453" s="64"/>
    </row>
    <row r="454" ht="12.75">
      <c r="E454" s="64"/>
    </row>
    <row r="455" ht="12.75">
      <c r="E455" s="64"/>
    </row>
    <row r="456" ht="12.75">
      <c r="E456" s="64"/>
    </row>
    <row r="457" ht="12.75">
      <c r="E457" s="64"/>
    </row>
    <row r="458" ht="12.75">
      <c r="E458" s="64"/>
    </row>
    <row r="459" ht="12.75">
      <c r="E459" s="64"/>
    </row>
    <row r="460" ht="12.75">
      <c r="E460" s="64"/>
    </row>
    <row r="461" ht="12.75">
      <c r="E461" s="64"/>
    </row>
    <row r="462" ht="12.75">
      <c r="E462" s="64"/>
    </row>
    <row r="463" ht="12.75">
      <c r="E463" s="64"/>
    </row>
    <row r="464" ht="12.75">
      <c r="E464" s="64"/>
    </row>
    <row r="465" ht="12.75">
      <c r="E465" s="64"/>
    </row>
    <row r="466" ht="12.75">
      <c r="E466" s="64"/>
    </row>
    <row r="467" ht="12.75">
      <c r="E467" s="64"/>
    </row>
    <row r="468" ht="12.75">
      <c r="E468" s="64"/>
    </row>
    <row r="469" ht="12.75">
      <c r="E469" s="64"/>
    </row>
    <row r="470" ht="12.75">
      <c r="E470" s="64"/>
    </row>
    <row r="471" ht="12.75">
      <c r="E471" s="64"/>
    </row>
    <row r="472" ht="12.75">
      <c r="E472" s="64"/>
    </row>
    <row r="473" ht="12.75">
      <c r="E473" s="64"/>
    </row>
    <row r="474" ht="12.75">
      <c r="E474" s="64"/>
    </row>
    <row r="475" ht="12.75">
      <c r="E475" s="64"/>
    </row>
    <row r="476" ht="12.75">
      <c r="E476" s="64"/>
    </row>
    <row r="477" ht="12.75">
      <c r="E477" s="64"/>
    </row>
    <row r="478" ht="12.75">
      <c r="E478" s="64"/>
    </row>
    <row r="479" ht="12.75">
      <c r="E479" s="64"/>
    </row>
    <row r="480" ht="12.75">
      <c r="E480" s="64"/>
    </row>
    <row r="481" ht="12.75">
      <c r="E481" s="64"/>
    </row>
    <row r="482" ht="12.75">
      <c r="E482" s="64"/>
    </row>
    <row r="483" ht="12.75">
      <c r="E483" s="64"/>
    </row>
    <row r="484" ht="12.75">
      <c r="E484" s="64"/>
    </row>
    <row r="485" ht="12.75">
      <c r="E485" s="64"/>
    </row>
    <row r="486" ht="12.75">
      <c r="E486" s="64"/>
    </row>
    <row r="487" ht="12.75">
      <c r="E487" s="64"/>
    </row>
    <row r="488" ht="12.75">
      <c r="E488" s="64"/>
    </row>
    <row r="489" ht="12.75">
      <c r="E489" s="64"/>
    </row>
    <row r="490" ht="12.75">
      <c r="E490" s="64"/>
    </row>
    <row r="491" ht="12.75">
      <c r="E491" s="64"/>
    </row>
    <row r="492" ht="12.75">
      <c r="E492" s="64"/>
    </row>
    <row r="493" ht="12.75">
      <c r="E493" s="64"/>
    </row>
    <row r="494" ht="12.75">
      <c r="E494" s="64"/>
    </row>
    <row r="495" ht="12.75">
      <c r="E495" s="64"/>
    </row>
    <row r="496" ht="12.75">
      <c r="E496" s="64"/>
    </row>
    <row r="497" ht="12.75">
      <c r="E497" s="64"/>
    </row>
    <row r="498" ht="12.75">
      <c r="E498" s="64"/>
    </row>
    <row r="499" ht="12.75">
      <c r="E499" s="64"/>
    </row>
    <row r="500" ht="12.75">
      <c r="E500" s="64"/>
    </row>
    <row r="501" ht="12.75">
      <c r="E501" s="64"/>
    </row>
    <row r="502" ht="12.75">
      <c r="E502" s="64"/>
    </row>
    <row r="503" ht="12.75">
      <c r="E503" s="64"/>
    </row>
    <row r="504" ht="12.75">
      <c r="E504" s="64"/>
    </row>
    <row r="505" ht="12.75">
      <c r="E505" s="64"/>
    </row>
    <row r="506" ht="12.75">
      <c r="E506" s="64"/>
    </row>
    <row r="507" ht="12.75">
      <c r="E507" s="64"/>
    </row>
    <row r="508" ht="12.75">
      <c r="E508" s="64"/>
    </row>
    <row r="509" ht="12.75">
      <c r="E509" s="64"/>
    </row>
    <row r="510" ht="12.75">
      <c r="E510" s="64"/>
    </row>
    <row r="511" ht="12.75">
      <c r="E511" s="64"/>
    </row>
    <row r="512" ht="12.75">
      <c r="E512" s="64"/>
    </row>
    <row r="513" ht="12.75">
      <c r="E513" s="64"/>
    </row>
    <row r="514" ht="12.75">
      <c r="E514" s="64"/>
    </row>
    <row r="515" ht="12.75">
      <c r="E515" s="64"/>
    </row>
    <row r="516" ht="12.75">
      <c r="E516" s="64"/>
    </row>
    <row r="517" ht="12.75">
      <c r="E517" s="64"/>
    </row>
    <row r="518" ht="12.75">
      <c r="E518" s="64"/>
    </row>
    <row r="519" ht="12.75">
      <c r="E519" s="64"/>
    </row>
    <row r="520" ht="12.75">
      <c r="E520" s="64"/>
    </row>
    <row r="521" ht="12.75">
      <c r="E521" s="64"/>
    </row>
    <row r="522" ht="12.75">
      <c r="E522" s="64"/>
    </row>
    <row r="523" ht="12.75">
      <c r="E523" s="64"/>
    </row>
    <row r="524" ht="12.75">
      <c r="E524" s="64"/>
    </row>
    <row r="525" ht="12.75">
      <c r="E525" s="64"/>
    </row>
    <row r="526" ht="12.75">
      <c r="E526" s="64"/>
    </row>
    <row r="527" ht="12.75">
      <c r="E527" s="64"/>
    </row>
    <row r="528" ht="12.75">
      <c r="E528" s="64"/>
    </row>
    <row r="529" ht="12.75">
      <c r="E529" s="64"/>
    </row>
    <row r="530" ht="12.75">
      <c r="E530" s="64"/>
    </row>
    <row r="531" ht="12.75">
      <c r="E531" s="64"/>
    </row>
    <row r="532" ht="12.75">
      <c r="E532" s="64"/>
    </row>
    <row r="533" ht="12.75">
      <c r="E533" s="64"/>
    </row>
    <row r="534" ht="12.75">
      <c r="E534" s="64"/>
    </row>
    <row r="535" ht="12.75">
      <c r="E535" s="64"/>
    </row>
    <row r="536" ht="12.75">
      <c r="E536" s="64"/>
    </row>
    <row r="537" ht="12.75">
      <c r="E537" s="64"/>
    </row>
    <row r="538" ht="12.75">
      <c r="E538" s="64"/>
    </row>
    <row r="539" ht="12.75">
      <c r="E539" s="64"/>
    </row>
    <row r="540" ht="12.75">
      <c r="E540" s="64"/>
    </row>
    <row r="541" ht="12.75">
      <c r="E541" s="64"/>
    </row>
    <row r="542" ht="12.75">
      <c r="E542" s="64"/>
    </row>
    <row r="543" ht="12.75">
      <c r="E543" s="64"/>
    </row>
    <row r="544" ht="12.75">
      <c r="E544" s="64"/>
    </row>
    <row r="545" ht="12.75">
      <c r="E545" s="64"/>
    </row>
    <row r="546" ht="12.75">
      <c r="E546" s="64"/>
    </row>
    <row r="547" ht="12.75">
      <c r="E547" s="64"/>
    </row>
    <row r="548" ht="12.75">
      <c r="E548" s="64"/>
    </row>
    <row r="549" ht="12.75">
      <c r="E549" s="64"/>
    </row>
    <row r="550" ht="12.75">
      <c r="E550" s="64"/>
    </row>
    <row r="551" ht="12.75">
      <c r="E551" s="64"/>
    </row>
    <row r="552" ht="12.75">
      <c r="E552" s="64"/>
    </row>
    <row r="553" ht="12.75">
      <c r="E553" s="64"/>
    </row>
    <row r="554" ht="12.75">
      <c r="E554" s="64"/>
    </row>
    <row r="555" ht="12.75">
      <c r="E555" s="64"/>
    </row>
    <row r="556" ht="12.75">
      <c r="E556" s="64"/>
    </row>
    <row r="557" ht="12.75">
      <c r="E557" s="64"/>
    </row>
    <row r="558" ht="12.75">
      <c r="E558" s="64"/>
    </row>
    <row r="559" ht="12.75">
      <c r="E559" s="64"/>
    </row>
    <row r="560" ht="12.75">
      <c r="E560" s="64"/>
    </row>
    <row r="561" ht="12.75">
      <c r="E561" s="64"/>
    </row>
    <row r="562" ht="12.75">
      <c r="E562" s="64"/>
    </row>
    <row r="563" ht="12.75">
      <c r="E563" s="64"/>
    </row>
    <row r="564" ht="12.75">
      <c r="E564" s="64"/>
    </row>
    <row r="565" ht="12.75">
      <c r="E565" s="64"/>
    </row>
    <row r="566" ht="12.75">
      <c r="E566" s="64"/>
    </row>
    <row r="567" ht="12.75">
      <c r="E567" s="64"/>
    </row>
    <row r="568" ht="12.75">
      <c r="E568" s="64"/>
    </row>
    <row r="569" ht="12.75">
      <c r="E569" s="64"/>
    </row>
    <row r="570" ht="12.75">
      <c r="E570" s="64"/>
    </row>
    <row r="571" ht="12.75">
      <c r="E571" s="64"/>
    </row>
    <row r="572" ht="12.75">
      <c r="E572" s="64"/>
    </row>
    <row r="573" ht="12.75">
      <c r="E573" s="64"/>
    </row>
    <row r="574" ht="12.75">
      <c r="E574" s="64"/>
    </row>
    <row r="575" ht="12.75">
      <c r="E575" s="64"/>
    </row>
    <row r="576" ht="12.75">
      <c r="E576" s="64"/>
    </row>
    <row r="577" ht="12.75">
      <c r="E577" s="64"/>
    </row>
    <row r="578" ht="12.75">
      <c r="E578" s="64"/>
    </row>
    <row r="579" ht="12.75">
      <c r="E579" s="64"/>
    </row>
    <row r="580" ht="12.75">
      <c r="E580" s="64"/>
    </row>
    <row r="581" ht="12.75">
      <c r="E581" s="64"/>
    </row>
    <row r="582" ht="12.75">
      <c r="E582" s="64"/>
    </row>
    <row r="583" ht="12.75">
      <c r="E583" s="64"/>
    </row>
    <row r="584" ht="12.75">
      <c r="E584" s="64"/>
    </row>
    <row r="585" ht="12.75">
      <c r="E585" s="64"/>
    </row>
    <row r="586" ht="12.75">
      <c r="E586" s="64"/>
    </row>
    <row r="587" ht="12.75">
      <c r="E587" s="64"/>
    </row>
    <row r="588" ht="12.75">
      <c r="E588" s="64"/>
    </row>
    <row r="589" ht="12.75">
      <c r="E589" s="64"/>
    </row>
    <row r="590" ht="12.75">
      <c r="E590" s="64"/>
    </row>
    <row r="591" ht="12.75">
      <c r="E591" s="64"/>
    </row>
    <row r="592" ht="12.75">
      <c r="E592" s="64"/>
    </row>
    <row r="593" ht="12.75">
      <c r="E593" s="64"/>
    </row>
    <row r="594" ht="12.75">
      <c r="E594" s="64"/>
    </row>
    <row r="595" ht="12.75">
      <c r="E595" s="64"/>
    </row>
    <row r="596" ht="12.75">
      <c r="E596" s="64"/>
    </row>
    <row r="597" ht="12.75">
      <c r="E597" s="64"/>
    </row>
    <row r="598" ht="12.75">
      <c r="E598" s="64"/>
    </row>
    <row r="599" ht="12.75">
      <c r="E599" s="64"/>
    </row>
    <row r="600" ht="12.75">
      <c r="E600" s="64"/>
    </row>
    <row r="601" ht="12.75">
      <c r="E601" s="64"/>
    </row>
    <row r="602" ht="12.75">
      <c r="E602" s="64"/>
    </row>
    <row r="603" ht="12.75">
      <c r="E603" s="64"/>
    </row>
    <row r="604" ht="12.75">
      <c r="E604" s="64"/>
    </row>
    <row r="605" ht="12.75">
      <c r="E605" s="64"/>
    </row>
    <row r="606" ht="12.75">
      <c r="E606" s="64"/>
    </row>
    <row r="607" ht="12.75">
      <c r="E607" s="64"/>
    </row>
    <row r="608" ht="12.75">
      <c r="E608" s="64"/>
    </row>
    <row r="609" ht="12.75">
      <c r="E609" s="64"/>
    </row>
    <row r="610" ht="12.75">
      <c r="E610" s="64"/>
    </row>
    <row r="611" ht="12.75">
      <c r="E611" s="64"/>
    </row>
    <row r="612" ht="12.75">
      <c r="E612" s="64"/>
    </row>
    <row r="613" ht="12.75">
      <c r="E613" s="64"/>
    </row>
    <row r="614" ht="12.75">
      <c r="E614" s="64"/>
    </row>
    <row r="615" ht="12.75">
      <c r="E615" s="64"/>
    </row>
    <row r="616" ht="12.75">
      <c r="E616" s="64"/>
    </row>
    <row r="617" ht="12.75">
      <c r="E617" s="64"/>
    </row>
    <row r="618" ht="12.75">
      <c r="E618" s="64"/>
    </row>
    <row r="619" ht="12.75">
      <c r="E619" s="64"/>
    </row>
    <row r="620" ht="12.75">
      <c r="E620" s="64"/>
    </row>
    <row r="621" ht="12.75">
      <c r="E621" s="64"/>
    </row>
    <row r="622" ht="12.75">
      <c r="E622" s="64"/>
    </row>
    <row r="623" ht="12.75">
      <c r="E623" s="64"/>
    </row>
    <row r="624" ht="12.75">
      <c r="E624" s="64"/>
    </row>
    <row r="625" ht="12.75">
      <c r="E625" s="64"/>
    </row>
    <row r="626" ht="12.75">
      <c r="E626" s="64"/>
    </row>
    <row r="627" ht="12.75">
      <c r="E627" s="64"/>
    </row>
    <row r="628" ht="12.75">
      <c r="E628" s="64"/>
    </row>
    <row r="629" ht="12.75">
      <c r="E629" s="64"/>
    </row>
    <row r="630" ht="12.75">
      <c r="E630" s="64"/>
    </row>
    <row r="631" ht="12.75">
      <c r="E631" s="64"/>
    </row>
    <row r="632" ht="12.75">
      <c r="E632" s="64"/>
    </row>
    <row r="633" ht="12.75">
      <c r="E633" s="64"/>
    </row>
    <row r="634" ht="12.75">
      <c r="E634" s="64"/>
    </row>
    <row r="635" ht="12.75">
      <c r="E635" s="64"/>
    </row>
    <row r="636" ht="12.75">
      <c r="E636" s="64"/>
    </row>
    <row r="637" ht="12.75">
      <c r="E637" s="64"/>
    </row>
    <row r="638" ht="12.75">
      <c r="E638" s="64"/>
    </row>
    <row r="639" ht="12.75">
      <c r="E639" s="64"/>
    </row>
    <row r="640" ht="12.75">
      <c r="E640" s="64"/>
    </row>
    <row r="641" ht="12.75">
      <c r="E641" s="64"/>
    </row>
    <row r="642" ht="12.75">
      <c r="E642" s="64"/>
    </row>
    <row r="643" ht="12.75">
      <c r="E643" s="64"/>
    </row>
    <row r="644" ht="12.75">
      <c r="E644" s="64"/>
    </row>
    <row r="645" ht="12.75">
      <c r="E645" s="64"/>
    </row>
    <row r="646" ht="12.75">
      <c r="E646" s="64"/>
    </row>
    <row r="647" ht="12.75">
      <c r="E647" s="64"/>
    </row>
    <row r="648" ht="12.75">
      <c r="E648" s="64"/>
    </row>
    <row r="649" ht="12.75">
      <c r="E649" s="64"/>
    </row>
    <row r="650" ht="12.75">
      <c r="E650" s="64"/>
    </row>
    <row r="651" ht="12.75">
      <c r="E651" s="64"/>
    </row>
    <row r="652" ht="12.75">
      <c r="E652" s="64"/>
    </row>
    <row r="653" ht="12.75">
      <c r="E653" s="64"/>
    </row>
    <row r="654" ht="12.75">
      <c r="E654" s="64"/>
    </row>
    <row r="655" ht="12.75">
      <c r="E655" s="64"/>
    </row>
    <row r="656" ht="12.75">
      <c r="E656" s="64"/>
    </row>
    <row r="657" ht="12.75">
      <c r="E657" s="64"/>
    </row>
    <row r="658" ht="12.75">
      <c r="E658" s="64"/>
    </row>
    <row r="659" ht="12.75">
      <c r="E659" s="64"/>
    </row>
    <row r="660" ht="12.75">
      <c r="E660" s="64"/>
    </row>
    <row r="661" ht="12.75">
      <c r="E661" s="64"/>
    </row>
    <row r="662" ht="12.75">
      <c r="E662" s="64"/>
    </row>
    <row r="663" ht="12.75">
      <c r="E663" s="64"/>
    </row>
    <row r="664" ht="12.75">
      <c r="E664" s="64"/>
    </row>
    <row r="665" ht="12.75">
      <c r="E665" s="64"/>
    </row>
    <row r="666" ht="12.75">
      <c r="E666" s="64"/>
    </row>
    <row r="667" ht="12.75">
      <c r="E667" s="64"/>
    </row>
    <row r="668" ht="12.75">
      <c r="E668" s="64"/>
    </row>
    <row r="669" ht="12.75">
      <c r="E669" s="64"/>
    </row>
    <row r="670" ht="12.75">
      <c r="E670" s="64"/>
    </row>
    <row r="671" ht="12.75">
      <c r="E671" s="64"/>
    </row>
    <row r="672" ht="12.75">
      <c r="E672" s="64"/>
    </row>
    <row r="673" ht="12.75">
      <c r="E673" s="64"/>
    </row>
    <row r="674" ht="12.75">
      <c r="E674" s="64"/>
    </row>
    <row r="675" ht="12.75">
      <c r="E675" s="64"/>
    </row>
    <row r="676" ht="12.75">
      <c r="E676" s="64"/>
    </row>
    <row r="677" ht="12.75">
      <c r="E677" s="64"/>
    </row>
    <row r="678" ht="12.75">
      <c r="E678" s="64"/>
    </row>
    <row r="679" ht="12.75">
      <c r="E679" s="64"/>
    </row>
    <row r="680" ht="12.75">
      <c r="E680" s="64"/>
    </row>
    <row r="681" ht="12.75">
      <c r="E681" s="64"/>
    </row>
    <row r="682" ht="12.75">
      <c r="E682" s="64"/>
    </row>
    <row r="683" ht="12.75">
      <c r="E683" s="64"/>
    </row>
    <row r="684" ht="12.75">
      <c r="E684" s="64"/>
    </row>
    <row r="685" ht="12.75">
      <c r="E685" s="64"/>
    </row>
    <row r="686" ht="12.75">
      <c r="E686" s="64"/>
    </row>
    <row r="687" ht="12.75">
      <c r="E687" s="64"/>
    </row>
    <row r="688" ht="12.75">
      <c r="E688" s="64"/>
    </row>
    <row r="689" ht="12.75">
      <c r="E689" s="64"/>
    </row>
    <row r="690" ht="12.75">
      <c r="E690" s="64"/>
    </row>
    <row r="691" ht="12.75">
      <c r="E691" s="64"/>
    </row>
    <row r="692" ht="12.75">
      <c r="E692" s="64"/>
    </row>
    <row r="693" ht="12.75">
      <c r="E693" s="64"/>
    </row>
    <row r="694" ht="12.75">
      <c r="E694" s="64"/>
    </row>
    <row r="695" ht="12.75">
      <c r="E695" s="64"/>
    </row>
    <row r="696" ht="12.75">
      <c r="E696" s="64"/>
    </row>
    <row r="697" ht="12.75">
      <c r="E697" s="64"/>
    </row>
    <row r="698" ht="12.75">
      <c r="E698" s="64"/>
    </row>
    <row r="699" ht="12.75">
      <c r="E699" s="64"/>
    </row>
    <row r="700" ht="12.75">
      <c r="E700" s="64"/>
    </row>
    <row r="701" ht="12.75">
      <c r="E701" s="64"/>
    </row>
    <row r="702" ht="12.75">
      <c r="E702" s="64"/>
    </row>
    <row r="703" ht="12.75">
      <c r="E703" s="64"/>
    </row>
    <row r="704" ht="12.75">
      <c r="E704" s="64"/>
    </row>
    <row r="705" ht="12.75">
      <c r="E705" s="64"/>
    </row>
    <row r="706" ht="12.75">
      <c r="E706" s="64"/>
    </row>
    <row r="707" ht="12.75">
      <c r="E707" s="64"/>
    </row>
    <row r="708" ht="12.75">
      <c r="E708" s="64"/>
    </row>
    <row r="709" ht="12.75">
      <c r="E709" s="64"/>
    </row>
    <row r="710" ht="12.75">
      <c r="E710" s="64"/>
    </row>
    <row r="711" ht="12.75">
      <c r="E711" s="64"/>
    </row>
    <row r="712" ht="12.75">
      <c r="E712" s="64"/>
    </row>
    <row r="713" ht="12.75">
      <c r="E713" s="64"/>
    </row>
    <row r="714" ht="12.75">
      <c r="E714" s="64"/>
    </row>
    <row r="715" ht="12.75">
      <c r="E715" s="64"/>
    </row>
    <row r="716" ht="12.75">
      <c r="E716" s="64"/>
    </row>
    <row r="717" ht="12.75">
      <c r="E717" s="64"/>
    </row>
    <row r="718" ht="12.75">
      <c r="E718" s="64"/>
    </row>
    <row r="719" ht="12.75">
      <c r="E719" s="64"/>
    </row>
    <row r="720" ht="12.75">
      <c r="E720" s="64"/>
    </row>
    <row r="721" ht="12.75">
      <c r="E721" s="64"/>
    </row>
    <row r="722" ht="12.75">
      <c r="E722" s="64"/>
    </row>
    <row r="723" ht="12.75">
      <c r="E723" s="64"/>
    </row>
    <row r="724" ht="12.75">
      <c r="E724" s="64"/>
    </row>
    <row r="725" ht="12.75">
      <c r="E725" s="64"/>
    </row>
    <row r="726" ht="12.75">
      <c r="E726" s="64"/>
    </row>
    <row r="727" ht="12.75">
      <c r="E727" s="64"/>
    </row>
    <row r="728" ht="12.75">
      <c r="E728" s="64"/>
    </row>
    <row r="729" ht="12.75">
      <c r="E729" s="64"/>
    </row>
    <row r="730" ht="12.75">
      <c r="E730" s="64"/>
    </row>
    <row r="731" ht="12.75">
      <c r="E731" s="64"/>
    </row>
    <row r="732" ht="12.75">
      <c r="E732" s="64"/>
    </row>
    <row r="733" ht="12.75">
      <c r="E733" s="64"/>
    </row>
    <row r="734" ht="12.75">
      <c r="E734" s="64"/>
    </row>
    <row r="735" ht="12.75">
      <c r="E735" s="64"/>
    </row>
    <row r="736" ht="12.75">
      <c r="E736" s="64"/>
    </row>
    <row r="737" ht="12.75">
      <c r="E737" s="64"/>
    </row>
    <row r="738" ht="12.75">
      <c r="E738" s="64"/>
    </row>
    <row r="739" ht="12.75">
      <c r="E739" s="64"/>
    </row>
    <row r="740" ht="12.75">
      <c r="E740" s="64"/>
    </row>
    <row r="741" ht="12.75">
      <c r="E741" s="64"/>
    </row>
    <row r="742" ht="12.75">
      <c r="E742" s="64"/>
    </row>
    <row r="743" ht="12.75">
      <c r="E743" s="64"/>
    </row>
    <row r="744" ht="12.75">
      <c r="E744" s="64"/>
    </row>
    <row r="745" ht="12.75">
      <c r="E745" s="64"/>
    </row>
    <row r="746" ht="12.75">
      <c r="E746" s="64"/>
    </row>
    <row r="747" ht="12.75">
      <c r="E747" s="64"/>
    </row>
    <row r="748" ht="12.75">
      <c r="E748" s="64"/>
    </row>
    <row r="749" ht="12.75">
      <c r="E749" s="64"/>
    </row>
    <row r="750" ht="12.75">
      <c r="E750" s="64"/>
    </row>
    <row r="751" ht="12.75">
      <c r="E751" s="64"/>
    </row>
    <row r="752" ht="12.75">
      <c r="E752" s="64"/>
    </row>
    <row r="753" ht="12.75">
      <c r="E753" s="64"/>
    </row>
    <row r="754" ht="12.75">
      <c r="E754" s="64"/>
    </row>
    <row r="755" ht="12.75">
      <c r="E755" s="64"/>
    </row>
    <row r="756" ht="12.75">
      <c r="E756" s="64"/>
    </row>
    <row r="757" ht="12.75">
      <c r="E757" s="64"/>
    </row>
    <row r="758" ht="12.75">
      <c r="E758" s="64"/>
    </row>
    <row r="759" ht="12.75">
      <c r="E759" s="64"/>
    </row>
    <row r="760" ht="12.75">
      <c r="E760" s="64"/>
    </row>
    <row r="761" ht="12.75">
      <c r="E761" s="64"/>
    </row>
    <row r="762" ht="12.75">
      <c r="E762" s="64"/>
    </row>
    <row r="763" ht="12.75">
      <c r="E763" s="64"/>
    </row>
    <row r="764" ht="12.75">
      <c r="E764" s="64"/>
    </row>
    <row r="765" ht="12.75">
      <c r="E765" s="64"/>
    </row>
    <row r="766" ht="12.75">
      <c r="E766" s="64"/>
    </row>
    <row r="767" ht="12.75">
      <c r="E767" s="64"/>
    </row>
    <row r="768" ht="12.75">
      <c r="E768" s="64"/>
    </row>
    <row r="769" ht="12.75">
      <c r="E769" s="64"/>
    </row>
    <row r="770" ht="12.75">
      <c r="E770" s="64"/>
    </row>
    <row r="771" ht="12.75">
      <c r="E771" s="64"/>
    </row>
    <row r="772" ht="12.75">
      <c r="E772" s="64"/>
    </row>
    <row r="773" ht="12.75">
      <c r="E773" s="64"/>
    </row>
    <row r="774" ht="12.75">
      <c r="E774" s="64"/>
    </row>
    <row r="775" ht="12.75">
      <c r="E775" s="64"/>
    </row>
    <row r="776" ht="12.75">
      <c r="E776" s="64"/>
    </row>
    <row r="777" ht="12.75">
      <c r="E777" s="64"/>
    </row>
    <row r="778" ht="12.75">
      <c r="E778" s="64"/>
    </row>
    <row r="779" ht="12.75">
      <c r="E779" s="64"/>
    </row>
    <row r="780" ht="12.75">
      <c r="E780" s="64"/>
    </row>
    <row r="781" ht="12.75">
      <c r="E781" s="64"/>
    </row>
    <row r="782" ht="12.75">
      <c r="E782" s="64"/>
    </row>
    <row r="783" ht="12.75">
      <c r="E783" s="64"/>
    </row>
    <row r="784" ht="12.75">
      <c r="E784" s="64"/>
    </row>
    <row r="785" ht="12.75">
      <c r="E785" s="64"/>
    </row>
    <row r="786" ht="12.75">
      <c r="E786" s="64"/>
    </row>
    <row r="787" ht="12.75">
      <c r="E787" s="64"/>
    </row>
    <row r="788" ht="12.75">
      <c r="E788" s="64"/>
    </row>
    <row r="789" ht="12.75">
      <c r="E789" s="64"/>
    </row>
    <row r="790" ht="12.75">
      <c r="E790" s="64"/>
    </row>
    <row r="791" ht="12.75">
      <c r="E791" s="64"/>
    </row>
    <row r="792" ht="12.75">
      <c r="E792" s="64"/>
    </row>
    <row r="793" ht="12.75">
      <c r="E793" s="64"/>
    </row>
    <row r="794" ht="12.75">
      <c r="E794" s="64"/>
    </row>
    <row r="795" ht="12.75">
      <c r="E795" s="64"/>
    </row>
    <row r="796" ht="12.75">
      <c r="E796" s="64"/>
    </row>
    <row r="797" ht="12.75">
      <c r="E797" s="64"/>
    </row>
    <row r="798" ht="12.75">
      <c r="E798" s="64"/>
    </row>
    <row r="799" ht="12.75">
      <c r="E799" s="64"/>
    </row>
    <row r="800" ht="12.75">
      <c r="E800" s="64"/>
    </row>
    <row r="801" ht="12.75">
      <c r="E801" s="64"/>
    </row>
    <row r="802" ht="12.75">
      <c r="E802" s="64"/>
    </row>
    <row r="803" ht="12.75">
      <c r="E803" s="64"/>
    </row>
    <row r="804" ht="12.75">
      <c r="E804" s="64"/>
    </row>
    <row r="805" ht="12.75">
      <c r="E805" s="64"/>
    </row>
    <row r="806" ht="12.75">
      <c r="E806" s="64"/>
    </row>
    <row r="807" ht="12.75">
      <c r="E807" s="64"/>
    </row>
    <row r="808" ht="12.75">
      <c r="E808" s="64"/>
    </row>
    <row r="809" ht="12.75">
      <c r="E809" s="64"/>
    </row>
    <row r="810" ht="12.75">
      <c r="E810" s="64"/>
    </row>
    <row r="811" ht="12.75">
      <c r="E811" s="64"/>
    </row>
    <row r="812" ht="12.75">
      <c r="E812" s="64"/>
    </row>
    <row r="813" ht="12.75">
      <c r="E813" s="64"/>
    </row>
    <row r="814" ht="12.75">
      <c r="E814" s="64"/>
    </row>
    <row r="815" ht="12.75">
      <c r="E815" s="64"/>
    </row>
    <row r="816" ht="12.75">
      <c r="E816" s="64"/>
    </row>
    <row r="817" ht="12.75">
      <c r="E817" s="64"/>
    </row>
    <row r="818" ht="12.75">
      <c r="E818" s="64"/>
    </row>
    <row r="819" ht="12.75">
      <c r="E819" s="64"/>
    </row>
    <row r="820" ht="12.75">
      <c r="E820" s="64"/>
    </row>
    <row r="821" ht="12.75">
      <c r="E821" s="64"/>
    </row>
    <row r="822" ht="12.75">
      <c r="E822" s="64"/>
    </row>
    <row r="823" ht="12.75">
      <c r="E823" s="64"/>
    </row>
    <row r="824" ht="12.75">
      <c r="E824" s="64"/>
    </row>
    <row r="825" ht="12.75">
      <c r="E825" s="64"/>
    </row>
    <row r="826" ht="12.75">
      <c r="E826" s="64"/>
    </row>
    <row r="827" ht="12.75">
      <c r="E827" s="64"/>
    </row>
    <row r="828" ht="12.75">
      <c r="E828" s="64"/>
    </row>
    <row r="829" ht="12.75">
      <c r="E829" s="64"/>
    </row>
    <row r="830" ht="12.75">
      <c r="E830" s="64"/>
    </row>
    <row r="831" ht="12.75">
      <c r="E831" s="64"/>
    </row>
    <row r="832" ht="12.75">
      <c r="E832" s="64"/>
    </row>
    <row r="833" ht="12.75">
      <c r="E833" s="64"/>
    </row>
    <row r="834" ht="12.75">
      <c r="E834" s="64"/>
    </row>
    <row r="835" ht="12.75">
      <c r="E835" s="64"/>
    </row>
    <row r="836" ht="12.75">
      <c r="E836" s="64"/>
    </row>
    <row r="837" ht="12.75">
      <c r="E837" s="64"/>
    </row>
    <row r="838" ht="12.75">
      <c r="E838" s="64"/>
    </row>
    <row r="839" ht="12.75">
      <c r="E839" s="64"/>
    </row>
    <row r="840" ht="12.75">
      <c r="E840" s="64"/>
    </row>
    <row r="841" ht="12.75">
      <c r="E841" s="64"/>
    </row>
    <row r="842" ht="12.75">
      <c r="E842" s="64"/>
    </row>
    <row r="843" ht="12.75">
      <c r="E843" s="64"/>
    </row>
    <row r="844" ht="12.75">
      <c r="E844" s="64"/>
    </row>
    <row r="845" ht="12.75">
      <c r="E845" s="64"/>
    </row>
    <row r="846" ht="12.75">
      <c r="E846" s="64"/>
    </row>
    <row r="847" ht="12.75">
      <c r="E847" s="64"/>
    </row>
    <row r="848" ht="12.75">
      <c r="E848" s="64"/>
    </row>
    <row r="849" ht="12.75">
      <c r="E849" s="64"/>
    </row>
    <row r="850" ht="12.75">
      <c r="E850" s="64"/>
    </row>
    <row r="851" ht="12.75">
      <c r="E851" s="64"/>
    </row>
    <row r="852" ht="12.75">
      <c r="E852" s="64"/>
    </row>
    <row r="853" ht="12.75">
      <c r="E853" s="64"/>
    </row>
    <row r="854" ht="12.75">
      <c r="E854" s="64"/>
    </row>
    <row r="855" ht="12.75">
      <c r="E855" s="64"/>
    </row>
    <row r="856" ht="12.75">
      <c r="E856" s="64"/>
    </row>
    <row r="857" ht="12.75">
      <c r="E857" s="64"/>
    </row>
    <row r="858" ht="12.75">
      <c r="E858" s="64"/>
    </row>
    <row r="859" ht="12.75">
      <c r="E859" s="64"/>
    </row>
    <row r="860" ht="12.75">
      <c r="E860" s="64"/>
    </row>
    <row r="861" ht="12.75">
      <c r="E861" s="64"/>
    </row>
    <row r="862" ht="12.75">
      <c r="E862" s="64"/>
    </row>
    <row r="863" ht="12.75">
      <c r="E863" s="64"/>
    </row>
    <row r="864" ht="12.75">
      <c r="E864" s="64"/>
    </row>
    <row r="865" ht="12.75">
      <c r="E865" s="64"/>
    </row>
    <row r="866" ht="12.75">
      <c r="E866" s="64"/>
    </row>
    <row r="867" ht="12.75">
      <c r="E867" s="64"/>
    </row>
    <row r="868" ht="12.75">
      <c r="E868" s="64"/>
    </row>
    <row r="869" ht="12.75">
      <c r="E869" s="64"/>
    </row>
    <row r="870" ht="12.75">
      <c r="E870" s="64"/>
    </row>
    <row r="871" ht="12.75">
      <c r="E871" s="64"/>
    </row>
    <row r="872" ht="12.75">
      <c r="E872" s="64"/>
    </row>
    <row r="873" ht="12.75">
      <c r="E873" s="64"/>
    </row>
    <row r="874" ht="12.75">
      <c r="E874" s="64"/>
    </row>
    <row r="875" ht="12.75">
      <c r="E875" s="64"/>
    </row>
    <row r="876" ht="12.75">
      <c r="E876" s="64"/>
    </row>
    <row r="877" ht="12.75">
      <c r="E877" s="64"/>
    </row>
    <row r="878" ht="12.75">
      <c r="E878" s="64"/>
    </row>
    <row r="879" ht="12.75">
      <c r="E879" s="64"/>
    </row>
    <row r="880" ht="12.75">
      <c r="E880" s="64"/>
    </row>
    <row r="881" ht="12.75">
      <c r="E881" s="64"/>
    </row>
    <row r="882" ht="12.75">
      <c r="E882" s="64"/>
    </row>
    <row r="883" ht="12.75">
      <c r="E883" s="64"/>
    </row>
    <row r="884" ht="12.75">
      <c r="E884" s="64"/>
    </row>
    <row r="885" ht="12.75">
      <c r="E885" s="64"/>
    </row>
    <row r="886" ht="12.75">
      <c r="E886" s="64"/>
    </row>
    <row r="887" ht="12.75">
      <c r="E887" s="64"/>
    </row>
    <row r="888" ht="12.75">
      <c r="E888" s="64"/>
    </row>
    <row r="889" ht="12.75">
      <c r="E889" s="64"/>
    </row>
    <row r="890" ht="12.75">
      <c r="E890" s="64"/>
    </row>
    <row r="891" ht="12.75">
      <c r="E891" s="64"/>
    </row>
    <row r="892" ht="12.75">
      <c r="E892" s="64"/>
    </row>
    <row r="893" ht="12.75">
      <c r="E893" s="64"/>
    </row>
    <row r="894" ht="12.75">
      <c r="E894" s="64"/>
    </row>
    <row r="895" ht="12.75">
      <c r="E895" s="64"/>
    </row>
    <row r="896" ht="12.75">
      <c r="E896" s="64"/>
    </row>
    <row r="897" ht="12.75">
      <c r="E897" s="64"/>
    </row>
    <row r="898" ht="12.75">
      <c r="E898" s="64"/>
    </row>
    <row r="899" ht="12.75">
      <c r="E899" s="64"/>
    </row>
    <row r="900" ht="12.75">
      <c r="E900" s="64"/>
    </row>
    <row r="901" ht="12.75">
      <c r="E901" s="64"/>
    </row>
    <row r="902" ht="12.75">
      <c r="E902" s="64"/>
    </row>
    <row r="903" ht="12.75">
      <c r="E903" s="64"/>
    </row>
    <row r="904" ht="12.75">
      <c r="E904" s="64"/>
    </row>
    <row r="905" ht="12.75">
      <c r="E905" s="64"/>
    </row>
    <row r="906" ht="12.75">
      <c r="E906" s="64"/>
    </row>
    <row r="907" ht="12.75">
      <c r="E907" s="64"/>
    </row>
    <row r="908" ht="12.75">
      <c r="E908" s="64"/>
    </row>
    <row r="909" ht="12.75">
      <c r="E909" s="64"/>
    </row>
    <row r="910" ht="12.75">
      <c r="E910" s="64"/>
    </row>
    <row r="911" ht="12.75">
      <c r="E911" s="64"/>
    </row>
    <row r="912" ht="12.75">
      <c r="E912" s="64"/>
    </row>
    <row r="913" ht="12.75">
      <c r="E913" s="64"/>
    </row>
    <row r="914" ht="12.75">
      <c r="E914" s="64"/>
    </row>
    <row r="915" ht="12.75">
      <c r="E915" s="64"/>
    </row>
    <row r="916" ht="12.75">
      <c r="E916" s="64"/>
    </row>
    <row r="917" ht="12.75">
      <c r="E917" s="64"/>
    </row>
    <row r="918" ht="12.75">
      <c r="E918" s="64"/>
    </row>
    <row r="919" ht="12.75">
      <c r="E919" s="64"/>
    </row>
    <row r="920" ht="12.75">
      <c r="E920" s="64"/>
    </row>
    <row r="921" ht="12.75">
      <c r="E921" s="64"/>
    </row>
    <row r="922" ht="12.75">
      <c r="E922" s="64"/>
    </row>
    <row r="923" ht="12.75">
      <c r="E923" s="64"/>
    </row>
    <row r="924" ht="12.75">
      <c r="E924" s="64"/>
    </row>
    <row r="925" ht="12.75">
      <c r="E925" s="64"/>
    </row>
    <row r="926" ht="12.75">
      <c r="E926" s="64"/>
    </row>
    <row r="927" ht="12.75">
      <c r="E927" s="64"/>
    </row>
    <row r="928" ht="12.75">
      <c r="E928" s="64"/>
    </row>
    <row r="929" ht="12.75">
      <c r="E929" s="64"/>
    </row>
    <row r="930" ht="12.75">
      <c r="E930" s="64"/>
    </row>
    <row r="931" ht="12.75">
      <c r="E931" s="64"/>
    </row>
    <row r="932" ht="12.75">
      <c r="E932" s="64"/>
    </row>
    <row r="933" ht="12.75">
      <c r="E933" s="64"/>
    </row>
    <row r="934" ht="12.75">
      <c r="E934" s="64"/>
    </row>
    <row r="935" ht="12.75">
      <c r="E935" s="64"/>
    </row>
    <row r="936" ht="12.75">
      <c r="E936" s="64"/>
    </row>
    <row r="937" ht="12.75">
      <c r="E937" s="64"/>
    </row>
    <row r="938" ht="12.75">
      <c r="E938" s="64"/>
    </row>
    <row r="939" ht="12.75">
      <c r="E939" s="64"/>
    </row>
    <row r="940" ht="12.75">
      <c r="E940" s="64"/>
    </row>
    <row r="941" ht="12.75">
      <c r="E941" s="64"/>
    </row>
    <row r="942" ht="12.75">
      <c r="E942" s="64"/>
    </row>
    <row r="943" ht="12.75">
      <c r="E943" s="64"/>
    </row>
    <row r="944" ht="12.75">
      <c r="E944" s="64"/>
    </row>
    <row r="945" ht="12.75">
      <c r="E945" s="64"/>
    </row>
    <row r="946" ht="12.75">
      <c r="E946" s="64"/>
    </row>
    <row r="947" ht="12.75">
      <c r="E947" s="64"/>
    </row>
    <row r="948" ht="12.75">
      <c r="E948" s="64"/>
    </row>
    <row r="949" ht="12.75">
      <c r="E949" s="64"/>
    </row>
    <row r="950" ht="12.75">
      <c r="E950" s="64"/>
    </row>
    <row r="951" ht="12.75">
      <c r="E951" s="64"/>
    </row>
    <row r="952" ht="12.75">
      <c r="E952" s="64"/>
    </row>
    <row r="953" ht="12.75">
      <c r="E953" s="64"/>
    </row>
    <row r="954" ht="12.75">
      <c r="E954" s="64"/>
    </row>
    <row r="955" ht="12.75">
      <c r="E955" s="64"/>
    </row>
    <row r="956" ht="12.75">
      <c r="E956" s="64"/>
    </row>
    <row r="957" ht="12.75">
      <c r="E957" s="64"/>
    </row>
    <row r="958" ht="12.75">
      <c r="E958" s="64"/>
    </row>
    <row r="959" ht="12.75">
      <c r="E959" s="64"/>
    </row>
    <row r="960" ht="12.75">
      <c r="E960" s="64"/>
    </row>
    <row r="961" ht="12.75">
      <c r="E961" s="64"/>
    </row>
    <row r="962" ht="12.75">
      <c r="E962" s="64"/>
    </row>
    <row r="963" ht="12.75">
      <c r="E963" s="64"/>
    </row>
    <row r="964" ht="12.75">
      <c r="E964" s="64"/>
    </row>
    <row r="965" ht="12.75">
      <c r="E965" s="64"/>
    </row>
    <row r="966" ht="12.75">
      <c r="E966" s="64"/>
    </row>
    <row r="967" ht="12.75">
      <c r="E967" s="64"/>
    </row>
    <row r="968" ht="12.75">
      <c r="E968" s="64"/>
    </row>
    <row r="969" ht="12.75">
      <c r="E969" s="64"/>
    </row>
    <row r="970" ht="12.75">
      <c r="E970" s="64"/>
    </row>
    <row r="971" ht="12.75">
      <c r="E971" s="64"/>
    </row>
    <row r="972" ht="12.75">
      <c r="E972" s="64"/>
    </row>
    <row r="973" ht="12.75">
      <c r="E973" s="64"/>
    </row>
    <row r="974" ht="12.75">
      <c r="E974" s="64"/>
    </row>
    <row r="975" ht="12.75">
      <c r="E975" s="64"/>
    </row>
    <row r="976" ht="12.75">
      <c r="E976" s="64"/>
    </row>
    <row r="977" ht="12.75">
      <c r="E977" s="64"/>
    </row>
    <row r="978" ht="12.75">
      <c r="E978" s="64"/>
    </row>
    <row r="979" ht="12.75">
      <c r="E979" s="64"/>
    </row>
    <row r="980" ht="12.75">
      <c r="E980" s="64"/>
    </row>
    <row r="981" ht="12.75">
      <c r="E981" s="64"/>
    </row>
    <row r="982" ht="12.75">
      <c r="E982" s="64"/>
    </row>
    <row r="983" ht="12.75">
      <c r="E983" s="64"/>
    </row>
    <row r="984" ht="12.75">
      <c r="E984" s="64"/>
    </row>
    <row r="985" ht="12.75">
      <c r="E985" s="64"/>
    </row>
    <row r="986" ht="12.75">
      <c r="E986" s="64"/>
    </row>
    <row r="987" ht="12.75">
      <c r="E987" s="64"/>
    </row>
    <row r="988" ht="12.75">
      <c r="E988" s="64"/>
    </row>
    <row r="989" ht="12.75">
      <c r="E989" s="64"/>
    </row>
    <row r="990" ht="12.75">
      <c r="E990" s="64"/>
    </row>
    <row r="991" ht="12.75">
      <c r="E991" s="64"/>
    </row>
    <row r="992" ht="12.75">
      <c r="E992" s="64"/>
    </row>
    <row r="993" ht="12.75">
      <c r="E993" s="64"/>
    </row>
    <row r="994" ht="12.75">
      <c r="E994" s="64"/>
    </row>
    <row r="995" ht="12.75">
      <c r="E995" s="64"/>
    </row>
    <row r="996" ht="12.75">
      <c r="E996" s="64"/>
    </row>
    <row r="997" ht="12.75">
      <c r="E997" s="64"/>
    </row>
    <row r="998" ht="12.75">
      <c r="E998" s="64"/>
    </row>
    <row r="999" ht="12.75">
      <c r="E999" s="64"/>
    </row>
    <row r="1000" ht="12.75">
      <c r="E1000" s="64"/>
    </row>
    <row r="1001" ht="12.75">
      <c r="E1001" s="64"/>
    </row>
    <row r="1002" ht="12.75">
      <c r="E1002" s="64"/>
    </row>
    <row r="1003" ht="12.75">
      <c r="E1003" s="64"/>
    </row>
    <row r="1004" ht="12.75">
      <c r="E1004" s="64"/>
    </row>
    <row r="1005" ht="12.75">
      <c r="E1005" s="64"/>
    </row>
    <row r="1006" ht="12.75">
      <c r="E1006" s="64"/>
    </row>
    <row r="1007" ht="12.75">
      <c r="E1007" s="64"/>
    </row>
    <row r="1008" ht="12.75">
      <c r="E1008" s="64"/>
    </row>
    <row r="1009" ht="12.75">
      <c r="E1009" s="64"/>
    </row>
    <row r="1010" ht="12.75">
      <c r="E1010" s="64"/>
    </row>
    <row r="1011" ht="12.75">
      <c r="E1011" s="64"/>
    </row>
    <row r="1012" ht="12.75">
      <c r="E1012" s="64"/>
    </row>
    <row r="1013" ht="12.75">
      <c r="E1013" s="64"/>
    </row>
    <row r="1014" ht="12.75">
      <c r="E1014" s="64"/>
    </row>
    <row r="1015" ht="12.75">
      <c r="E1015" s="64"/>
    </row>
    <row r="1016" ht="12.75">
      <c r="E1016" s="64"/>
    </row>
    <row r="1017" ht="12.75">
      <c r="E1017" s="64"/>
    </row>
    <row r="1018" ht="12.75">
      <c r="E1018" s="64"/>
    </row>
    <row r="1019" ht="12.75">
      <c r="E1019" s="64"/>
    </row>
    <row r="1020" ht="12.75">
      <c r="E1020" s="64"/>
    </row>
    <row r="1021" ht="12.75">
      <c r="E1021" s="64"/>
    </row>
    <row r="1022" ht="12.75">
      <c r="E1022" s="64"/>
    </row>
    <row r="1023" ht="12.75">
      <c r="E1023" s="64"/>
    </row>
    <row r="1024" ht="12.75">
      <c r="E1024" s="64"/>
    </row>
    <row r="1025" ht="12.75">
      <c r="E1025" s="64"/>
    </row>
    <row r="1026" ht="12.75">
      <c r="E1026" s="64"/>
    </row>
    <row r="1027" ht="12.75">
      <c r="E1027" s="64"/>
    </row>
    <row r="1028" ht="12.75">
      <c r="E1028" s="64"/>
    </row>
    <row r="1029" ht="12.75">
      <c r="E1029" s="64"/>
    </row>
    <row r="1030" ht="12.75">
      <c r="E1030" s="64"/>
    </row>
    <row r="1031" ht="12.75">
      <c r="E1031" s="64"/>
    </row>
    <row r="1032" ht="12.75">
      <c r="E1032" s="64"/>
    </row>
    <row r="1033" ht="12.75">
      <c r="E1033" s="64"/>
    </row>
    <row r="1034" ht="12.75">
      <c r="E1034" s="64"/>
    </row>
    <row r="1035" ht="12.75">
      <c r="E1035" s="64"/>
    </row>
    <row r="1036" ht="12.75">
      <c r="E1036" s="64"/>
    </row>
    <row r="1037" ht="12.75">
      <c r="E1037" s="64"/>
    </row>
    <row r="1038" ht="12.75">
      <c r="E1038" s="64"/>
    </row>
    <row r="1039" ht="12.75">
      <c r="E1039" s="64"/>
    </row>
    <row r="1040" ht="12.75">
      <c r="E1040" s="64"/>
    </row>
    <row r="1041" ht="12.75">
      <c r="E1041" s="64"/>
    </row>
    <row r="1042" ht="12.75">
      <c r="E1042" s="64"/>
    </row>
    <row r="1043" ht="12.75">
      <c r="E1043" s="64"/>
    </row>
    <row r="1044" ht="12.75">
      <c r="E1044" s="64"/>
    </row>
    <row r="1045" ht="12.75">
      <c r="E1045" s="64"/>
    </row>
    <row r="1046" ht="12.75">
      <c r="E1046" s="64"/>
    </row>
    <row r="1047" ht="12.75">
      <c r="E1047" s="64"/>
    </row>
    <row r="1048" ht="12.75">
      <c r="E1048" s="64"/>
    </row>
    <row r="1049" ht="12.75">
      <c r="E1049" s="64"/>
    </row>
    <row r="1050" ht="12.75">
      <c r="E1050" s="64"/>
    </row>
    <row r="1051" ht="12.75">
      <c r="E1051" s="64"/>
    </row>
    <row r="1052" ht="12.75">
      <c r="E1052" s="64"/>
    </row>
    <row r="1053" ht="12.75">
      <c r="E1053" s="64"/>
    </row>
    <row r="1054" ht="12.75">
      <c r="E1054" s="64"/>
    </row>
    <row r="1055" ht="12.75">
      <c r="E1055" s="64"/>
    </row>
    <row r="1056" ht="12.75">
      <c r="E1056" s="64"/>
    </row>
    <row r="1057" ht="12.75">
      <c r="E1057" s="64"/>
    </row>
    <row r="1058" ht="12.75">
      <c r="E1058" s="64"/>
    </row>
    <row r="1059" ht="12.75">
      <c r="E1059" s="64"/>
    </row>
    <row r="1060" ht="12.75">
      <c r="E1060" s="64"/>
    </row>
    <row r="1061" ht="12.75">
      <c r="E1061" s="64"/>
    </row>
    <row r="1062" ht="12.75">
      <c r="E1062" s="64"/>
    </row>
    <row r="1063" ht="12.75">
      <c r="E1063" s="64"/>
    </row>
    <row r="1064" ht="12.75">
      <c r="E1064" s="64"/>
    </row>
    <row r="1065" ht="12.75">
      <c r="E1065" s="64"/>
    </row>
    <row r="1066" ht="12.75">
      <c r="E1066" s="64"/>
    </row>
    <row r="1067" ht="12.75">
      <c r="E1067" s="64"/>
    </row>
    <row r="1068" ht="12.75">
      <c r="E1068" s="64"/>
    </row>
    <row r="1069" ht="12.75">
      <c r="E1069" s="64"/>
    </row>
    <row r="1070" ht="12.75">
      <c r="E1070" s="64"/>
    </row>
    <row r="1071" ht="12.75">
      <c r="E1071" s="64"/>
    </row>
    <row r="1072" ht="12.75">
      <c r="E1072" s="64"/>
    </row>
    <row r="1073" ht="12.75">
      <c r="E1073" s="64"/>
    </row>
    <row r="1074" ht="12.75">
      <c r="E1074" s="64"/>
    </row>
    <row r="1075" ht="12.75">
      <c r="E1075" s="64"/>
    </row>
    <row r="1076" ht="12.75">
      <c r="E1076" s="64"/>
    </row>
    <row r="1077" ht="12.75">
      <c r="E1077" s="64"/>
    </row>
    <row r="1078" ht="12.75">
      <c r="E1078" s="64"/>
    </row>
    <row r="1079" ht="12.75">
      <c r="E1079" s="64"/>
    </row>
    <row r="1080" ht="12.75">
      <c r="E1080" s="64"/>
    </row>
    <row r="1081" ht="12.75">
      <c r="E1081" s="64"/>
    </row>
    <row r="1082" ht="12.75">
      <c r="E1082" s="64"/>
    </row>
    <row r="1083" ht="12.75">
      <c r="E1083" s="64"/>
    </row>
    <row r="1084" ht="12.75">
      <c r="E1084" s="64"/>
    </row>
    <row r="1085" ht="12.75">
      <c r="E1085" s="64"/>
    </row>
    <row r="1086" ht="12.75">
      <c r="E1086" s="64"/>
    </row>
    <row r="1087" ht="12.75">
      <c r="E1087" s="64"/>
    </row>
    <row r="1088" ht="12.75">
      <c r="E1088" s="64"/>
    </row>
    <row r="1089" ht="12.75">
      <c r="E1089" s="64"/>
    </row>
    <row r="1090" ht="12.75">
      <c r="E1090" s="64"/>
    </row>
    <row r="1091" ht="12.75">
      <c r="E1091" s="64"/>
    </row>
    <row r="1092" ht="12.75">
      <c r="E1092" s="64"/>
    </row>
    <row r="1093" ht="12.75">
      <c r="E1093" s="64"/>
    </row>
    <row r="1094" ht="12.75">
      <c r="E1094" s="64"/>
    </row>
    <row r="1095" ht="12.75">
      <c r="E1095" s="64"/>
    </row>
    <row r="1096" ht="12.75">
      <c r="E1096" s="64"/>
    </row>
    <row r="1097" ht="12.75">
      <c r="E1097" s="64"/>
    </row>
    <row r="1098" ht="12.75">
      <c r="E1098" s="64"/>
    </row>
    <row r="1099" ht="12.75">
      <c r="E1099" s="64"/>
    </row>
    <row r="1100" ht="12.75">
      <c r="E1100" s="64"/>
    </row>
    <row r="1101" ht="12.75">
      <c r="E1101" s="64"/>
    </row>
    <row r="1102" ht="12.75">
      <c r="E1102" s="64"/>
    </row>
    <row r="1103" ht="12.75">
      <c r="E1103" s="64"/>
    </row>
    <row r="1104" ht="12.75">
      <c r="E1104" s="64"/>
    </row>
    <row r="1105" ht="12.75">
      <c r="E1105" s="64"/>
    </row>
    <row r="1106" ht="12.75">
      <c r="E1106" s="64"/>
    </row>
    <row r="1107" ht="12.75">
      <c r="E1107" s="64"/>
    </row>
    <row r="1108" ht="12.75">
      <c r="E1108" s="64"/>
    </row>
    <row r="1109" ht="12.75">
      <c r="E1109" s="64"/>
    </row>
    <row r="1110" ht="12.75">
      <c r="E1110" s="64"/>
    </row>
    <row r="1111" ht="12.75">
      <c r="E1111" s="64"/>
    </row>
    <row r="1112" ht="12.75">
      <c r="E1112" s="64"/>
    </row>
    <row r="1113" ht="12.75">
      <c r="E1113" s="64"/>
    </row>
    <row r="1114" ht="12.75">
      <c r="E1114" s="64"/>
    </row>
    <row r="1115" ht="12.75">
      <c r="E1115" s="64"/>
    </row>
    <row r="1116" ht="12.75">
      <c r="E1116" s="64"/>
    </row>
    <row r="1117" ht="12.75">
      <c r="E1117" s="64"/>
    </row>
    <row r="1118" ht="12.75">
      <c r="E1118" s="64"/>
    </row>
    <row r="1119" ht="12.75">
      <c r="E1119" s="64"/>
    </row>
    <row r="1120" ht="12.75">
      <c r="E1120" s="64"/>
    </row>
    <row r="1121" ht="12.75">
      <c r="E1121" s="64"/>
    </row>
    <row r="1122" ht="12.75">
      <c r="E1122" s="64"/>
    </row>
    <row r="1123" ht="12.75">
      <c r="E1123" s="64"/>
    </row>
    <row r="1124" ht="12.75">
      <c r="E1124" s="64"/>
    </row>
    <row r="1125" ht="12.75">
      <c r="E1125" s="64"/>
    </row>
    <row r="1126" ht="12.75">
      <c r="E1126" s="64"/>
    </row>
    <row r="1127" ht="12.75">
      <c r="E1127" s="64"/>
    </row>
    <row r="1128" ht="12.75">
      <c r="E1128" s="64"/>
    </row>
    <row r="1129" ht="12.75">
      <c r="E1129" s="64"/>
    </row>
    <row r="1130" ht="12.75">
      <c r="E1130" s="64"/>
    </row>
    <row r="1131" ht="12.75">
      <c r="E1131" s="64"/>
    </row>
    <row r="1132" ht="12.75">
      <c r="E1132" s="64"/>
    </row>
    <row r="1133" ht="12.75">
      <c r="E1133" s="64"/>
    </row>
    <row r="1134" ht="12.75">
      <c r="E1134" s="64"/>
    </row>
    <row r="1135" ht="12.75">
      <c r="E1135" s="64"/>
    </row>
    <row r="1136" ht="12.75">
      <c r="E1136" s="64"/>
    </row>
    <row r="1137" ht="12.75">
      <c r="E1137" s="64"/>
    </row>
    <row r="1138" ht="12.75">
      <c r="E1138" s="64"/>
    </row>
    <row r="1139" ht="12.75">
      <c r="E1139" s="64"/>
    </row>
    <row r="1140" ht="12.75">
      <c r="E1140" s="64"/>
    </row>
    <row r="1141" ht="12.75">
      <c r="E1141" s="64"/>
    </row>
    <row r="1142" ht="12.75">
      <c r="E1142" s="64"/>
    </row>
    <row r="1143" ht="12.75">
      <c r="E1143" s="64"/>
    </row>
    <row r="1144" ht="12.75">
      <c r="E1144" s="64"/>
    </row>
    <row r="1145" ht="12.75">
      <c r="E1145" s="64"/>
    </row>
    <row r="1146" ht="12.75">
      <c r="E1146" s="64"/>
    </row>
    <row r="1147" ht="12.75">
      <c r="E1147" s="64"/>
    </row>
    <row r="1148" ht="12.75">
      <c r="E1148" s="64"/>
    </row>
    <row r="1149" ht="12.75">
      <c r="E1149" s="64"/>
    </row>
    <row r="1150" ht="12.75">
      <c r="E1150" s="64"/>
    </row>
    <row r="1151" ht="12.75">
      <c r="E1151" s="64"/>
    </row>
    <row r="1152" ht="12.75">
      <c r="E1152" s="64"/>
    </row>
    <row r="1153" ht="12.75">
      <c r="E1153" s="64"/>
    </row>
    <row r="1154" ht="12.75">
      <c r="E1154" s="64"/>
    </row>
    <row r="1155" ht="12.75">
      <c r="E1155" s="64"/>
    </row>
    <row r="1156" ht="12.75">
      <c r="E1156" s="64"/>
    </row>
    <row r="1157" ht="12.75">
      <c r="E1157" s="64"/>
    </row>
    <row r="1158" ht="12.75">
      <c r="E1158" s="64"/>
    </row>
    <row r="1159" ht="12.75">
      <c r="E1159" s="64"/>
    </row>
    <row r="1160" ht="12.75">
      <c r="E1160" s="64"/>
    </row>
    <row r="1161" ht="12.75">
      <c r="E1161" s="64"/>
    </row>
    <row r="1162" ht="12.75">
      <c r="E1162" s="64"/>
    </row>
    <row r="1163" ht="12.75">
      <c r="E1163" s="64"/>
    </row>
    <row r="1164" ht="12.75">
      <c r="E1164" s="64"/>
    </row>
    <row r="1165" ht="12.75">
      <c r="E1165" s="64"/>
    </row>
    <row r="1166" ht="12.75">
      <c r="E1166" s="64"/>
    </row>
    <row r="1167" ht="12.75">
      <c r="E1167" s="64"/>
    </row>
    <row r="1168" ht="12.75">
      <c r="E1168" s="64"/>
    </row>
    <row r="1169" ht="12.75">
      <c r="E1169" s="64"/>
    </row>
    <row r="1170" ht="12.75">
      <c r="E1170" s="64"/>
    </row>
    <row r="1171" ht="12.75">
      <c r="E1171" s="64"/>
    </row>
    <row r="1172" ht="12.75">
      <c r="E1172" s="64"/>
    </row>
    <row r="1173" ht="12.75">
      <c r="E1173" s="64"/>
    </row>
    <row r="1174" ht="12.75">
      <c r="E1174" s="64"/>
    </row>
    <row r="1175" ht="12.75">
      <c r="E1175" s="64"/>
    </row>
    <row r="1176" ht="12.75">
      <c r="E1176" s="64"/>
    </row>
    <row r="1177" ht="12.75">
      <c r="E1177" s="64"/>
    </row>
    <row r="1178" ht="12.75">
      <c r="E1178" s="64"/>
    </row>
    <row r="1179" ht="12.75">
      <c r="E1179" s="64"/>
    </row>
    <row r="1180" ht="12.75">
      <c r="E1180" s="64"/>
    </row>
    <row r="1181" ht="12.75">
      <c r="E1181" s="64"/>
    </row>
    <row r="1182" ht="12.75">
      <c r="E1182" s="64"/>
    </row>
    <row r="1183" ht="12.75">
      <c r="E1183" s="64"/>
    </row>
    <row r="1184" ht="12.75">
      <c r="E1184" s="64"/>
    </row>
    <row r="1185" ht="12.75">
      <c r="E1185" s="64"/>
    </row>
    <row r="1186" ht="12.75">
      <c r="E1186" s="64"/>
    </row>
    <row r="1187" ht="12.75">
      <c r="E1187" s="64"/>
    </row>
    <row r="1188" ht="12.75">
      <c r="E1188" s="64"/>
    </row>
    <row r="1189" ht="12.75">
      <c r="E1189" s="64"/>
    </row>
    <row r="1190" ht="12.75">
      <c r="E1190" s="64"/>
    </row>
    <row r="1191" ht="12.75">
      <c r="E1191" s="64"/>
    </row>
    <row r="1192" ht="12.75">
      <c r="E1192" s="64"/>
    </row>
    <row r="1193" ht="12.75">
      <c r="E1193" s="64"/>
    </row>
    <row r="1194" ht="12.75">
      <c r="E1194" s="64"/>
    </row>
    <row r="1195" ht="12.75">
      <c r="E1195" s="64"/>
    </row>
    <row r="1196" ht="12.75">
      <c r="E1196" s="64"/>
    </row>
    <row r="1197" ht="12.75">
      <c r="E1197" s="64"/>
    </row>
    <row r="1198" ht="12.75">
      <c r="E1198" s="64"/>
    </row>
    <row r="1199" ht="12.75">
      <c r="E1199" s="64"/>
    </row>
    <row r="1200" ht="12.75">
      <c r="E1200" s="64"/>
    </row>
    <row r="1201" ht="12.75">
      <c r="E1201" s="64"/>
    </row>
    <row r="1202" ht="12.75">
      <c r="E1202" s="64"/>
    </row>
    <row r="1203" ht="12.75">
      <c r="E1203" s="64"/>
    </row>
    <row r="1204" ht="12.75">
      <c r="E1204" s="64"/>
    </row>
    <row r="1205" ht="12.75">
      <c r="E1205" s="64"/>
    </row>
    <row r="1206" ht="12.75">
      <c r="E1206" s="64"/>
    </row>
    <row r="1207" ht="12.75">
      <c r="E1207" s="64"/>
    </row>
    <row r="1208" ht="12.75">
      <c r="E1208" s="64"/>
    </row>
    <row r="1209" ht="12.75">
      <c r="E1209" s="64"/>
    </row>
    <row r="1210" ht="12.75">
      <c r="E1210" s="64"/>
    </row>
    <row r="1211" ht="12.75">
      <c r="E1211" s="64"/>
    </row>
    <row r="1212" ht="12.75">
      <c r="E1212" s="64"/>
    </row>
    <row r="1213" ht="12.75">
      <c r="E1213" s="64"/>
    </row>
    <row r="1214" ht="12.75">
      <c r="E1214" s="64"/>
    </row>
    <row r="1215" ht="12.75">
      <c r="E1215" s="64"/>
    </row>
    <row r="1216" ht="12.75">
      <c r="E1216" s="64"/>
    </row>
    <row r="1217" ht="12.75">
      <c r="E1217" s="64"/>
    </row>
    <row r="1218" ht="12.75">
      <c r="E1218" s="64"/>
    </row>
    <row r="1219" ht="12.75">
      <c r="E1219" s="64"/>
    </row>
    <row r="1220" ht="12.75">
      <c r="E1220" s="64"/>
    </row>
    <row r="1221" ht="12.75">
      <c r="E1221" s="64"/>
    </row>
    <row r="1222" ht="12.75">
      <c r="E1222" s="64"/>
    </row>
    <row r="1223" ht="12.75">
      <c r="E1223" s="64"/>
    </row>
    <row r="1224" ht="12.75">
      <c r="E1224" s="64"/>
    </row>
    <row r="1225" ht="12.75">
      <c r="E1225" s="64"/>
    </row>
    <row r="1226" ht="12.75">
      <c r="E1226" s="64"/>
    </row>
    <row r="1227" ht="12.75">
      <c r="E1227" s="64"/>
    </row>
    <row r="1228" ht="12.75">
      <c r="E1228" s="64"/>
    </row>
    <row r="1229" ht="12.75">
      <c r="E1229" s="64"/>
    </row>
    <row r="1230" ht="12.75">
      <c r="E1230" s="64"/>
    </row>
    <row r="1231" ht="12.75">
      <c r="E1231" s="64"/>
    </row>
    <row r="1232" ht="12.75">
      <c r="E1232" s="64"/>
    </row>
    <row r="1233" ht="12.75">
      <c r="E1233" s="64"/>
    </row>
    <row r="1234" ht="12.75">
      <c r="E1234" s="64"/>
    </row>
    <row r="1235" ht="12.75">
      <c r="E1235" s="64"/>
    </row>
    <row r="1236" ht="12.75">
      <c r="E1236" s="64"/>
    </row>
    <row r="1237" ht="12.75">
      <c r="E1237" s="64"/>
    </row>
    <row r="1238" ht="12.75">
      <c r="E1238" s="64"/>
    </row>
    <row r="1239" ht="12.75">
      <c r="E1239" s="64"/>
    </row>
    <row r="1240" ht="12.75">
      <c r="E1240" s="64"/>
    </row>
    <row r="1241" ht="12.75">
      <c r="E1241" s="64"/>
    </row>
    <row r="1242" ht="12.75">
      <c r="E1242" s="64"/>
    </row>
    <row r="1243" ht="12.75">
      <c r="E1243" s="64"/>
    </row>
    <row r="1244" ht="12.75">
      <c r="E1244" s="64"/>
    </row>
    <row r="1245" ht="12.75">
      <c r="E1245" s="64"/>
    </row>
    <row r="1246" ht="12.75">
      <c r="E1246" s="64"/>
    </row>
    <row r="1247" ht="12.75">
      <c r="E1247" s="64"/>
    </row>
    <row r="1248" ht="12.75">
      <c r="E1248" s="64"/>
    </row>
    <row r="1249" ht="12.75">
      <c r="E1249" s="64"/>
    </row>
    <row r="1250" ht="12.75">
      <c r="E1250" s="64"/>
    </row>
    <row r="1251" ht="12.75">
      <c r="E1251" s="64"/>
    </row>
    <row r="1252" ht="12.75">
      <c r="E1252" s="64"/>
    </row>
    <row r="1253" ht="12.75">
      <c r="E1253" s="64"/>
    </row>
    <row r="1254" ht="12.75">
      <c r="E1254" s="64"/>
    </row>
    <row r="1255" ht="12.75">
      <c r="E1255" s="64"/>
    </row>
    <row r="1256" ht="12.75">
      <c r="E1256" s="64"/>
    </row>
    <row r="1257" ht="12.75">
      <c r="E1257" s="64"/>
    </row>
    <row r="1258" ht="12.75">
      <c r="E1258" s="64"/>
    </row>
    <row r="1259" ht="12.75">
      <c r="E1259" s="64"/>
    </row>
    <row r="1260" ht="12.75">
      <c r="E1260" s="64"/>
    </row>
    <row r="1261" ht="12.75">
      <c r="E1261" s="64"/>
    </row>
    <row r="1262" ht="12.75">
      <c r="E1262" s="64"/>
    </row>
    <row r="1263" ht="12.75">
      <c r="E1263" s="64"/>
    </row>
    <row r="1264" ht="12.75">
      <c r="E1264" s="64"/>
    </row>
    <row r="1265" ht="12.75">
      <c r="E1265" s="64"/>
    </row>
    <row r="1266" ht="12.75">
      <c r="E1266" s="64"/>
    </row>
    <row r="1267" ht="12.75">
      <c r="E1267" s="64"/>
    </row>
    <row r="1268" ht="12.75">
      <c r="E1268" s="64"/>
    </row>
    <row r="1269" ht="12.75">
      <c r="E1269" s="64"/>
    </row>
    <row r="1270" ht="12.75">
      <c r="E1270" s="64"/>
    </row>
    <row r="1271" ht="12.75">
      <c r="E1271" s="64"/>
    </row>
    <row r="1272" ht="12.75">
      <c r="E1272" s="64"/>
    </row>
    <row r="1273" ht="12.75">
      <c r="E1273" s="64"/>
    </row>
    <row r="1274" ht="12.75">
      <c r="E1274" s="64"/>
    </row>
    <row r="1275" ht="12.75">
      <c r="E1275" s="64"/>
    </row>
    <row r="1276" ht="12.75">
      <c r="E1276" s="64"/>
    </row>
    <row r="1277" ht="12.75">
      <c r="E1277" s="64"/>
    </row>
    <row r="1278" ht="12.75">
      <c r="E1278" s="64"/>
    </row>
    <row r="1279" ht="12.75">
      <c r="E1279" s="64"/>
    </row>
    <row r="1280" ht="12.75">
      <c r="E1280" s="64"/>
    </row>
    <row r="1281" ht="12.75">
      <c r="E1281" s="64"/>
    </row>
    <row r="1282" ht="12.75">
      <c r="E1282" s="64"/>
    </row>
    <row r="1283" ht="12.75">
      <c r="E1283" s="64"/>
    </row>
    <row r="1284" ht="12.75">
      <c r="E1284" s="64"/>
    </row>
    <row r="1285" ht="12.75">
      <c r="E1285" s="64"/>
    </row>
    <row r="1286" ht="12.75">
      <c r="E1286" s="64"/>
    </row>
    <row r="1287" ht="12.75">
      <c r="E1287" s="64"/>
    </row>
    <row r="1288" ht="12.75">
      <c r="E1288" s="64"/>
    </row>
    <row r="1289" ht="12.75">
      <c r="E1289" s="64"/>
    </row>
    <row r="1290" ht="12.75">
      <c r="E1290" s="64"/>
    </row>
    <row r="1291" ht="12.75">
      <c r="E1291" s="64"/>
    </row>
    <row r="1292" ht="12.75">
      <c r="E1292" s="64"/>
    </row>
    <row r="1293" ht="12.75">
      <c r="E1293" s="64"/>
    </row>
    <row r="1294" ht="12.75">
      <c r="E1294" s="64"/>
    </row>
    <row r="1295" ht="12.75">
      <c r="E1295" s="64"/>
    </row>
    <row r="1296" ht="12.75">
      <c r="E1296" s="64"/>
    </row>
    <row r="1297" ht="12.75">
      <c r="E1297" s="64"/>
    </row>
    <row r="1298" ht="12.75">
      <c r="E1298" s="64"/>
    </row>
    <row r="1299" ht="12.75">
      <c r="E1299" s="64"/>
    </row>
    <row r="1300" ht="12.75">
      <c r="E1300" s="64"/>
    </row>
    <row r="1301" ht="12.75">
      <c r="E1301" s="64"/>
    </row>
    <row r="1302" ht="12.75">
      <c r="E1302" s="64"/>
    </row>
    <row r="1303" ht="12.75">
      <c r="E1303" s="64"/>
    </row>
    <row r="1304" ht="12.75">
      <c r="E1304" s="64"/>
    </row>
    <row r="1305" ht="12.75">
      <c r="E1305" s="64"/>
    </row>
    <row r="1306" ht="12.75">
      <c r="E1306" s="64"/>
    </row>
    <row r="1307" ht="12.75">
      <c r="E1307" s="64"/>
    </row>
    <row r="1308" ht="12.75">
      <c r="E1308" s="64"/>
    </row>
    <row r="1309" ht="12.75">
      <c r="E1309" s="64"/>
    </row>
    <row r="1310" ht="12.75">
      <c r="E1310" s="64"/>
    </row>
    <row r="1311" ht="12.75">
      <c r="E1311" s="64"/>
    </row>
    <row r="1312" ht="12.75">
      <c r="E1312" s="64"/>
    </row>
    <row r="1313" ht="12.75">
      <c r="E1313" s="64"/>
    </row>
    <row r="1314" ht="12.75">
      <c r="E1314" s="64"/>
    </row>
    <row r="1315" ht="12.75">
      <c r="E1315" s="64"/>
    </row>
    <row r="1316" ht="12.75">
      <c r="E1316" s="64"/>
    </row>
    <row r="1317" ht="12.75">
      <c r="E1317" s="64"/>
    </row>
    <row r="1318" ht="12.75">
      <c r="E1318" s="64"/>
    </row>
    <row r="1319" ht="12.75">
      <c r="E1319" s="64"/>
    </row>
    <row r="1320" ht="12.75">
      <c r="E1320" s="64"/>
    </row>
    <row r="1321" ht="12.75">
      <c r="E1321" s="64"/>
    </row>
    <row r="1322" ht="12.75">
      <c r="E1322" s="64"/>
    </row>
    <row r="1323" ht="12.75">
      <c r="E1323" s="64"/>
    </row>
    <row r="1324" ht="12.75">
      <c r="E1324" s="64"/>
    </row>
    <row r="1325" ht="12.75">
      <c r="E1325" s="64"/>
    </row>
    <row r="1326" ht="12.75">
      <c r="E1326" s="64"/>
    </row>
    <row r="1327" ht="12.75">
      <c r="E1327" s="64"/>
    </row>
    <row r="1328" ht="12.75">
      <c r="E1328" s="64"/>
    </row>
    <row r="1329" ht="12.75">
      <c r="E1329" s="64"/>
    </row>
    <row r="1330" ht="12.75">
      <c r="E1330" s="64"/>
    </row>
    <row r="1331" ht="12.75">
      <c r="E1331" s="64"/>
    </row>
    <row r="1332" ht="12.75">
      <c r="E1332" s="64"/>
    </row>
    <row r="1333" ht="12.75">
      <c r="E1333" s="64"/>
    </row>
    <row r="1334" ht="12.75">
      <c r="E1334" s="64"/>
    </row>
    <row r="1335" ht="12.75">
      <c r="E1335" s="64"/>
    </row>
    <row r="1336" ht="12.75">
      <c r="E1336" s="64"/>
    </row>
    <row r="1337" ht="12.75">
      <c r="E1337" s="64"/>
    </row>
    <row r="1338" ht="12.75">
      <c r="E1338" s="64"/>
    </row>
    <row r="1339" ht="12.75">
      <c r="E1339" s="64"/>
    </row>
    <row r="1340" ht="12.75">
      <c r="E1340" s="64"/>
    </row>
    <row r="1341" ht="12.75">
      <c r="E1341" s="64"/>
    </row>
    <row r="1342" ht="12.75">
      <c r="E1342" s="64"/>
    </row>
    <row r="1343" ht="12.75">
      <c r="E1343" s="64"/>
    </row>
    <row r="1344" ht="12.75">
      <c r="E1344" s="64"/>
    </row>
    <row r="1345" ht="12.75">
      <c r="E1345" s="64"/>
    </row>
    <row r="1346" ht="12.75">
      <c r="E1346" s="64"/>
    </row>
    <row r="1347" ht="12.75">
      <c r="E1347" s="64"/>
    </row>
    <row r="1348" ht="12.75">
      <c r="E1348" s="64"/>
    </row>
    <row r="1349" ht="12.75">
      <c r="E1349" s="64"/>
    </row>
    <row r="1350" ht="12.75">
      <c r="E1350" s="64"/>
    </row>
    <row r="1351" ht="12.75">
      <c r="E1351" s="64"/>
    </row>
    <row r="1352" ht="12.75">
      <c r="E1352" s="64"/>
    </row>
    <row r="1353" ht="12.75">
      <c r="E1353" s="64"/>
    </row>
    <row r="1354" ht="12.75">
      <c r="E1354" s="64"/>
    </row>
    <row r="1355" ht="12.75">
      <c r="E1355" s="64"/>
    </row>
    <row r="1356" ht="12.75">
      <c r="E1356" s="64"/>
    </row>
    <row r="1357" ht="12.75">
      <c r="E1357" s="64"/>
    </row>
    <row r="1358" ht="12.75">
      <c r="E1358" s="64"/>
    </row>
    <row r="1359" ht="12.75">
      <c r="E1359" s="64"/>
    </row>
    <row r="1360" ht="12.75">
      <c r="E1360" s="64"/>
    </row>
    <row r="1361" ht="12.75">
      <c r="E1361" s="64"/>
    </row>
    <row r="1362" ht="12.75">
      <c r="E1362" s="64"/>
    </row>
    <row r="1363" ht="12.75">
      <c r="E1363" s="64"/>
    </row>
    <row r="1364" ht="12.75">
      <c r="E1364" s="64"/>
    </row>
    <row r="1365" ht="12.75">
      <c r="E1365" s="64"/>
    </row>
    <row r="1366" ht="12.75">
      <c r="E1366" s="64"/>
    </row>
    <row r="1367" ht="12.75">
      <c r="E1367" s="64"/>
    </row>
    <row r="1368" ht="12.75">
      <c r="E1368" s="64"/>
    </row>
    <row r="1369" ht="12.75">
      <c r="E1369" s="64"/>
    </row>
    <row r="1370" ht="12.75">
      <c r="E1370" s="64"/>
    </row>
    <row r="1371" ht="12.75">
      <c r="E1371" s="64"/>
    </row>
    <row r="1372" ht="12.75">
      <c r="E1372" s="64"/>
    </row>
    <row r="1373" ht="12.75">
      <c r="E1373" s="64"/>
    </row>
    <row r="1374" ht="12.75">
      <c r="E1374" s="64"/>
    </row>
    <row r="1375" ht="12.75">
      <c r="E1375" s="64"/>
    </row>
    <row r="1376" ht="12.75">
      <c r="E1376" s="64"/>
    </row>
    <row r="1377" ht="12.75">
      <c r="E1377" s="64"/>
    </row>
    <row r="1378" ht="12.75">
      <c r="E1378" s="64"/>
    </row>
    <row r="1379" ht="12.75">
      <c r="E1379" s="64"/>
    </row>
    <row r="1380" ht="12.75">
      <c r="E1380" s="64"/>
    </row>
    <row r="1381" ht="12.75">
      <c r="E1381" s="64"/>
    </row>
    <row r="1382" ht="12.75">
      <c r="E1382" s="64"/>
    </row>
    <row r="1383" ht="12.75">
      <c r="E1383" s="64"/>
    </row>
    <row r="1384" ht="12.75">
      <c r="E1384" s="64"/>
    </row>
    <row r="1385" ht="12.75">
      <c r="E1385" s="64"/>
    </row>
    <row r="1386" ht="12.75">
      <c r="E1386" s="64"/>
    </row>
    <row r="1387" ht="12.75">
      <c r="E1387" s="64"/>
    </row>
    <row r="1388" ht="12.75">
      <c r="E1388" s="64"/>
    </row>
    <row r="1389" ht="12.75">
      <c r="E1389" s="64"/>
    </row>
    <row r="1390" ht="12.75">
      <c r="E1390" s="64"/>
    </row>
    <row r="1391" ht="12.75">
      <c r="E1391" s="64"/>
    </row>
    <row r="1392" ht="12.75">
      <c r="E1392" s="64"/>
    </row>
    <row r="1393" ht="12.75">
      <c r="E1393" s="64"/>
    </row>
    <row r="1394" ht="12.75">
      <c r="E1394" s="64"/>
    </row>
    <row r="1395" ht="12.75">
      <c r="E1395" s="64"/>
    </row>
    <row r="1396" ht="12.75">
      <c r="E1396" s="64"/>
    </row>
    <row r="1397" ht="12.75">
      <c r="E1397" s="64"/>
    </row>
    <row r="1398" ht="12.75">
      <c r="E1398" s="64"/>
    </row>
    <row r="1399" ht="12.75">
      <c r="E1399" s="64"/>
    </row>
    <row r="1400" ht="12.75">
      <c r="E1400" s="64"/>
    </row>
    <row r="1401" ht="12.75">
      <c r="E1401" s="64"/>
    </row>
    <row r="1402" ht="12.75">
      <c r="E1402" s="64"/>
    </row>
    <row r="1403" ht="12.75">
      <c r="E1403" s="64"/>
    </row>
    <row r="1404" ht="12.75">
      <c r="E1404" s="64"/>
    </row>
    <row r="1405" ht="12.75">
      <c r="E1405" s="64"/>
    </row>
    <row r="1406" ht="12.75">
      <c r="E1406" s="64"/>
    </row>
    <row r="1407" ht="12.75">
      <c r="E1407" s="64"/>
    </row>
    <row r="1408" ht="12.75">
      <c r="E1408" s="64"/>
    </row>
    <row r="1409" ht="12.75">
      <c r="E1409" s="64"/>
    </row>
    <row r="1410" ht="12.75">
      <c r="E1410" s="64"/>
    </row>
    <row r="1411" ht="12.75">
      <c r="E1411" s="64"/>
    </row>
    <row r="1412" ht="12.75">
      <c r="E1412" s="64"/>
    </row>
    <row r="1413" ht="12.75">
      <c r="E1413" s="64"/>
    </row>
    <row r="1414" ht="12.75">
      <c r="E1414" s="64"/>
    </row>
    <row r="1415" ht="12.75">
      <c r="E1415" s="64"/>
    </row>
    <row r="1416" ht="12.75">
      <c r="E1416" s="64"/>
    </row>
    <row r="1417" ht="12.75">
      <c r="E1417" s="64"/>
    </row>
    <row r="1418" ht="12.75">
      <c r="E1418" s="64"/>
    </row>
    <row r="1419" ht="12.75">
      <c r="E1419" s="64"/>
    </row>
    <row r="1420" ht="12.75">
      <c r="E1420" s="64"/>
    </row>
    <row r="1421" ht="12.75">
      <c r="E1421" s="64"/>
    </row>
    <row r="1422" ht="12.75">
      <c r="E1422" s="64"/>
    </row>
    <row r="1423" ht="12.75">
      <c r="E1423" s="64"/>
    </row>
    <row r="1424" ht="12.75">
      <c r="E1424" s="64"/>
    </row>
    <row r="1425" ht="12.75">
      <c r="E1425" s="64"/>
    </row>
    <row r="1426" ht="12.75">
      <c r="E1426" s="64"/>
    </row>
    <row r="1427" ht="12.75">
      <c r="E1427" s="64"/>
    </row>
    <row r="1428" ht="12.75">
      <c r="E1428" s="64"/>
    </row>
    <row r="1429" ht="12.75">
      <c r="E1429" s="64"/>
    </row>
    <row r="1430" ht="12.75">
      <c r="E1430" s="64"/>
    </row>
    <row r="1431" ht="12.75">
      <c r="E1431" s="64"/>
    </row>
    <row r="1432" ht="12.75">
      <c r="E1432" s="64"/>
    </row>
    <row r="1433" ht="12.75">
      <c r="E1433" s="64"/>
    </row>
    <row r="1434" ht="12.75">
      <c r="E1434" s="64"/>
    </row>
    <row r="1435" ht="12.75">
      <c r="E1435" s="64"/>
    </row>
    <row r="1436" ht="12.75">
      <c r="E1436" s="64"/>
    </row>
    <row r="1437" ht="12.75">
      <c r="E1437" s="64"/>
    </row>
    <row r="1438" ht="12.75">
      <c r="E1438" s="64"/>
    </row>
    <row r="1439" ht="12.75">
      <c r="E1439" s="64"/>
    </row>
    <row r="1440" ht="12.75">
      <c r="E1440" s="64"/>
    </row>
    <row r="1441" ht="12.75">
      <c r="E1441" s="64"/>
    </row>
    <row r="1442" ht="12.75">
      <c r="E1442" s="64"/>
    </row>
    <row r="1443" ht="12.75">
      <c r="E1443" s="64"/>
    </row>
    <row r="1444" ht="12.75">
      <c r="E1444" s="64"/>
    </row>
    <row r="1445" ht="12.75">
      <c r="E1445" s="64"/>
    </row>
    <row r="1446" ht="12.75">
      <c r="E1446" s="64"/>
    </row>
    <row r="1447" ht="12.75">
      <c r="E1447" s="64"/>
    </row>
    <row r="1448" ht="12.75">
      <c r="E1448" s="64"/>
    </row>
    <row r="1449" ht="12.75">
      <c r="E1449" s="64"/>
    </row>
    <row r="1450" ht="12.75">
      <c r="E1450" s="64"/>
    </row>
    <row r="1451" ht="12.75">
      <c r="E1451" s="64"/>
    </row>
    <row r="1452" ht="12.75">
      <c r="E1452" s="64"/>
    </row>
    <row r="1453" ht="12.75">
      <c r="E1453" s="64"/>
    </row>
    <row r="1454" ht="12.75">
      <c r="E1454" s="64"/>
    </row>
    <row r="1455" ht="12.75">
      <c r="E1455" s="64"/>
    </row>
    <row r="1456" ht="12.75">
      <c r="E1456" s="64"/>
    </row>
    <row r="1457" ht="12.75">
      <c r="E1457" s="64"/>
    </row>
    <row r="1458" ht="12.75">
      <c r="E1458" s="64"/>
    </row>
    <row r="1459" ht="12.75">
      <c r="E1459" s="64"/>
    </row>
    <row r="1460" ht="12.75">
      <c r="E1460" s="64"/>
    </row>
    <row r="1461" ht="12.75">
      <c r="E1461" s="64"/>
    </row>
    <row r="1462" ht="12.75">
      <c r="E1462" s="64"/>
    </row>
    <row r="1463" ht="12.75">
      <c r="E1463" s="64"/>
    </row>
    <row r="1464" ht="12.75">
      <c r="E1464" s="64"/>
    </row>
    <row r="1465" ht="12.75">
      <c r="E1465" s="64"/>
    </row>
    <row r="1466" ht="12.75">
      <c r="E1466" s="64"/>
    </row>
    <row r="1467" ht="12.75">
      <c r="E1467" s="64"/>
    </row>
    <row r="1468" ht="12.75">
      <c r="E1468" s="64"/>
    </row>
    <row r="1469" ht="12.75">
      <c r="E1469" s="64"/>
    </row>
    <row r="1470" ht="12.75">
      <c r="E1470" s="64"/>
    </row>
    <row r="1471" ht="12.75">
      <c r="E1471" s="64"/>
    </row>
    <row r="1472" ht="12.75">
      <c r="E1472" s="64"/>
    </row>
    <row r="1473" ht="12.75">
      <c r="E1473" s="64"/>
    </row>
    <row r="1474" ht="12.75">
      <c r="E1474" s="64"/>
    </row>
    <row r="1475" ht="12.75">
      <c r="E1475" s="64"/>
    </row>
    <row r="1476" ht="12.75">
      <c r="E1476" s="64"/>
    </row>
    <row r="1477" ht="12.75">
      <c r="E1477" s="64"/>
    </row>
    <row r="1478" ht="12.75">
      <c r="E1478" s="64"/>
    </row>
    <row r="1479" ht="12.75">
      <c r="E1479" s="64"/>
    </row>
    <row r="1480" ht="12.75">
      <c r="E1480" s="64"/>
    </row>
    <row r="1481" ht="12.75">
      <c r="E1481" s="64"/>
    </row>
    <row r="1482" ht="12.75">
      <c r="E1482" s="64"/>
    </row>
    <row r="1483" ht="12.75">
      <c r="E1483" s="64"/>
    </row>
    <row r="1484" ht="12.75">
      <c r="E1484" s="64"/>
    </row>
    <row r="1485" ht="12.75">
      <c r="E1485" s="64"/>
    </row>
    <row r="1486" ht="12.75">
      <c r="E1486" s="64"/>
    </row>
    <row r="1487" ht="12.75">
      <c r="E1487" s="64"/>
    </row>
    <row r="1488" ht="12.75">
      <c r="E1488" s="64"/>
    </row>
    <row r="1489" ht="12.75">
      <c r="E1489" s="64"/>
    </row>
    <row r="1490" ht="12.75">
      <c r="E1490" s="64"/>
    </row>
    <row r="1491" ht="12.75">
      <c r="E1491" s="64"/>
    </row>
    <row r="1492" ht="12.75">
      <c r="E1492" s="64"/>
    </row>
    <row r="1493" ht="12.75">
      <c r="E1493" s="64"/>
    </row>
    <row r="1494" ht="12.75">
      <c r="E1494" s="64"/>
    </row>
    <row r="1495" ht="12.75">
      <c r="E1495" s="64"/>
    </row>
    <row r="1496" ht="12.75">
      <c r="E1496" s="64"/>
    </row>
    <row r="1497" ht="12.75">
      <c r="E1497" s="64"/>
    </row>
    <row r="1498" ht="12.75">
      <c r="E1498" s="64"/>
    </row>
    <row r="1499" ht="12.75">
      <c r="E1499" s="64"/>
    </row>
    <row r="1500" ht="12.75">
      <c r="E1500" s="64"/>
    </row>
    <row r="1501" ht="12.75">
      <c r="E1501" s="64"/>
    </row>
    <row r="1502" ht="12.75">
      <c r="E1502" s="64"/>
    </row>
    <row r="1503" ht="12.75">
      <c r="E1503" s="64"/>
    </row>
    <row r="1504" ht="12.75">
      <c r="E1504" s="64"/>
    </row>
    <row r="1505" ht="12.75">
      <c r="E1505" s="64"/>
    </row>
    <row r="1506" ht="12.75">
      <c r="E1506" s="64"/>
    </row>
    <row r="1507" ht="12.75">
      <c r="E1507" s="64"/>
    </row>
    <row r="1508" ht="12.75">
      <c r="E1508" s="64"/>
    </row>
    <row r="1509" ht="12.75">
      <c r="E1509" s="64"/>
    </row>
    <row r="1510" ht="12.75">
      <c r="E1510" s="64"/>
    </row>
    <row r="1511" ht="12.75">
      <c r="E1511" s="64"/>
    </row>
    <row r="1512" ht="12.75">
      <c r="E1512" s="64"/>
    </row>
    <row r="1513" ht="12.75">
      <c r="E1513" s="64"/>
    </row>
    <row r="1514" ht="12.75">
      <c r="E1514" s="64"/>
    </row>
    <row r="1515" ht="12.75">
      <c r="E1515" s="64"/>
    </row>
    <row r="1516" ht="12.75">
      <c r="E1516" s="64"/>
    </row>
    <row r="1517" ht="12.75">
      <c r="E1517" s="64"/>
    </row>
    <row r="1518" ht="12.75">
      <c r="E1518" s="64"/>
    </row>
    <row r="1519" ht="12.75">
      <c r="E1519" s="64"/>
    </row>
    <row r="1520" ht="12.75">
      <c r="E1520" s="64"/>
    </row>
    <row r="1521" ht="12.75">
      <c r="E1521" s="64"/>
    </row>
    <row r="1522" ht="12.75">
      <c r="E1522" s="64"/>
    </row>
    <row r="1523" ht="12.75">
      <c r="E1523" s="64"/>
    </row>
    <row r="1524" ht="12.75">
      <c r="E1524" s="64"/>
    </row>
    <row r="1525" ht="12.75">
      <c r="E1525" s="64"/>
    </row>
    <row r="1526" ht="12.75">
      <c r="E1526" s="64"/>
    </row>
    <row r="1527" ht="12.75">
      <c r="E1527" s="64"/>
    </row>
    <row r="1528" ht="12.75">
      <c r="E1528" s="64"/>
    </row>
    <row r="1529" ht="12.75">
      <c r="E1529" s="64"/>
    </row>
    <row r="1530" ht="12.75">
      <c r="E1530" s="64"/>
    </row>
    <row r="1531" ht="12.75">
      <c r="E1531" s="64"/>
    </row>
    <row r="1532" ht="12.75">
      <c r="E1532" s="64"/>
    </row>
    <row r="1533" ht="12.75">
      <c r="E1533" s="64"/>
    </row>
    <row r="1534" ht="12.75">
      <c r="E1534" s="64"/>
    </row>
    <row r="1535" ht="12.75">
      <c r="E1535" s="64"/>
    </row>
    <row r="1536" ht="12.75">
      <c r="E1536" s="64"/>
    </row>
    <row r="1537" ht="12.75">
      <c r="E1537" s="64"/>
    </row>
    <row r="1538" ht="12.75">
      <c r="E1538" s="64"/>
    </row>
    <row r="1539" ht="12.75">
      <c r="E1539" s="64"/>
    </row>
    <row r="1540" ht="12.75">
      <c r="E1540" s="64"/>
    </row>
    <row r="1541" ht="12.75">
      <c r="E1541" s="64"/>
    </row>
    <row r="1542" ht="12.75">
      <c r="E1542" s="64"/>
    </row>
    <row r="1543" ht="12.75">
      <c r="E1543" s="64"/>
    </row>
    <row r="1544" ht="12.75">
      <c r="E1544" s="64"/>
    </row>
    <row r="1545" ht="12.75">
      <c r="E1545" s="64"/>
    </row>
    <row r="1546" ht="12.75">
      <c r="E1546" s="64"/>
    </row>
    <row r="1547" ht="12.75">
      <c r="E1547" s="64"/>
    </row>
    <row r="1548" ht="12.75">
      <c r="E1548" s="64"/>
    </row>
    <row r="1549" ht="12.75">
      <c r="E1549" s="64"/>
    </row>
    <row r="1550" ht="12.75">
      <c r="E1550" s="64"/>
    </row>
    <row r="1551" ht="12.75">
      <c r="E1551" s="64"/>
    </row>
    <row r="1552" ht="12.75">
      <c r="E1552" s="64"/>
    </row>
    <row r="1553" ht="12.75">
      <c r="E1553" s="64"/>
    </row>
    <row r="1554" ht="12.75">
      <c r="E1554" s="64"/>
    </row>
    <row r="1555" ht="12.75">
      <c r="E1555" s="64"/>
    </row>
    <row r="1556" ht="12.75">
      <c r="E1556" s="64"/>
    </row>
    <row r="1557" ht="12.75">
      <c r="E1557" s="64"/>
    </row>
    <row r="1558" ht="12.75">
      <c r="E1558" s="64"/>
    </row>
    <row r="1559" ht="12.75">
      <c r="E1559" s="64"/>
    </row>
    <row r="1560" ht="12.75">
      <c r="E1560" s="64"/>
    </row>
    <row r="1561" ht="12.75">
      <c r="E1561" s="64"/>
    </row>
    <row r="1562" ht="12.75">
      <c r="E1562" s="64"/>
    </row>
    <row r="1563" ht="12.75">
      <c r="E1563" s="64"/>
    </row>
    <row r="1564" ht="12.75">
      <c r="E1564" s="64"/>
    </row>
    <row r="1565" ht="12.75">
      <c r="E1565" s="64"/>
    </row>
    <row r="1566" ht="12.75">
      <c r="E1566" s="64"/>
    </row>
    <row r="1567" ht="12.75">
      <c r="E1567" s="64"/>
    </row>
    <row r="1568" ht="12.75">
      <c r="E1568" s="64"/>
    </row>
    <row r="1569" ht="12.75">
      <c r="E1569" s="64"/>
    </row>
    <row r="1570" ht="12.75">
      <c r="E1570" s="64"/>
    </row>
    <row r="1571" ht="12.75">
      <c r="E1571" s="64"/>
    </row>
    <row r="1572" ht="12.75">
      <c r="E1572" s="64"/>
    </row>
    <row r="1573" ht="12.75">
      <c r="E1573" s="64"/>
    </row>
    <row r="1574" ht="12.75">
      <c r="E1574" s="64"/>
    </row>
    <row r="1575" ht="12.75">
      <c r="E1575" s="64"/>
    </row>
    <row r="1576" ht="12.75">
      <c r="E1576" s="64"/>
    </row>
    <row r="1577" ht="12.75">
      <c r="E1577" s="64"/>
    </row>
    <row r="1578" ht="12.75">
      <c r="E1578" s="64"/>
    </row>
    <row r="1579" ht="12.75">
      <c r="E1579" s="64"/>
    </row>
    <row r="1580" ht="12.75">
      <c r="E1580" s="64"/>
    </row>
    <row r="1581" ht="12.75">
      <c r="E1581" s="64"/>
    </row>
    <row r="1582" ht="12.75">
      <c r="E1582" s="64"/>
    </row>
    <row r="1583" ht="12.75">
      <c r="E1583" s="64"/>
    </row>
    <row r="1584" ht="12.75">
      <c r="E1584" s="64"/>
    </row>
    <row r="1585" ht="12.75">
      <c r="E1585" s="64"/>
    </row>
    <row r="1586" ht="12.75">
      <c r="E1586" s="64"/>
    </row>
    <row r="1587" ht="12.75">
      <c r="E1587" s="64"/>
    </row>
    <row r="1588" ht="12.75">
      <c r="E1588" s="64"/>
    </row>
    <row r="1589" ht="12.75">
      <c r="E1589" s="64"/>
    </row>
    <row r="1590" ht="12.75">
      <c r="E1590" s="64"/>
    </row>
    <row r="1591" ht="12.75">
      <c r="E1591" s="64"/>
    </row>
    <row r="1592" ht="12.75">
      <c r="E1592" s="64"/>
    </row>
    <row r="1593" ht="12.75">
      <c r="E1593" s="64"/>
    </row>
    <row r="1594" ht="12.75">
      <c r="E1594" s="64"/>
    </row>
    <row r="1595" ht="12.75">
      <c r="E1595" s="64"/>
    </row>
    <row r="1596" ht="12.75">
      <c r="E1596" s="64"/>
    </row>
    <row r="1597" ht="12.75">
      <c r="E1597" s="64"/>
    </row>
    <row r="1598" ht="12.75">
      <c r="E1598" s="64"/>
    </row>
    <row r="1599" ht="12.75">
      <c r="E1599" s="64"/>
    </row>
    <row r="1600" ht="12.75">
      <c r="E1600" s="64"/>
    </row>
    <row r="1601" ht="12.75">
      <c r="E1601" s="64"/>
    </row>
    <row r="1602" ht="12.75">
      <c r="E1602" s="64"/>
    </row>
    <row r="1603" ht="12.75">
      <c r="E1603" s="64"/>
    </row>
    <row r="1604" ht="12.75">
      <c r="E1604" s="64"/>
    </row>
    <row r="1605" ht="12.75">
      <c r="E1605" s="64"/>
    </row>
    <row r="1606" ht="12.75">
      <c r="E1606" s="64"/>
    </row>
    <row r="1607" ht="12.75">
      <c r="E1607" s="64"/>
    </row>
    <row r="1608" ht="12.75">
      <c r="E1608" s="64"/>
    </row>
    <row r="1609" ht="12.75">
      <c r="E1609" s="64"/>
    </row>
    <row r="1610" ht="12.75">
      <c r="E1610" s="64"/>
    </row>
    <row r="1611" ht="12.75">
      <c r="E1611" s="64"/>
    </row>
    <row r="1612" ht="12.75">
      <c r="E1612" s="64"/>
    </row>
    <row r="1613" ht="12.75">
      <c r="E1613" s="64"/>
    </row>
    <row r="1614" ht="12.75">
      <c r="E1614" s="64"/>
    </row>
    <row r="1615" ht="12.75">
      <c r="E1615" s="64"/>
    </row>
    <row r="1616" ht="12.75">
      <c r="E1616" s="64"/>
    </row>
    <row r="1617" ht="12.75">
      <c r="E1617" s="64"/>
    </row>
    <row r="1618" ht="12.75">
      <c r="E1618" s="64"/>
    </row>
    <row r="1619" ht="12.75">
      <c r="E1619" s="64"/>
    </row>
    <row r="1620" ht="12.75">
      <c r="E1620" s="64"/>
    </row>
    <row r="1621" ht="12.75">
      <c r="E1621" s="64"/>
    </row>
    <row r="1622" ht="12.75">
      <c r="E1622" s="64"/>
    </row>
    <row r="1623" ht="12.75">
      <c r="E1623" s="64"/>
    </row>
    <row r="1624" ht="12.75">
      <c r="E1624" s="64"/>
    </row>
    <row r="1625" ht="12.75">
      <c r="E1625" s="64"/>
    </row>
    <row r="1626" ht="12.75">
      <c r="E1626" s="64"/>
    </row>
    <row r="1627" ht="12.75">
      <c r="E1627" s="64"/>
    </row>
    <row r="1628" ht="12.75">
      <c r="E1628" s="64"/>
    </row>
    <row r="1629" ht="12.75">
      <c r="E1629" s="64"/>
    </row>
    <row r="1630" ht="12.75">
      <c r="E1630" s="64"/>
    </row>
    <row r="1631" ht="12.75">
      <c r="E1631" s="64"/>
    </row>
    <row r="1632" ht="12.75">
      <c r="E1632" s="64"/>
    </row>
    <row r="1633" ht="12.75">
      <c r="E1633" s="64"/>
    </row>
    <row r="1634" ht="12.75">
      <c r="E1634" s="64"/>
    </row>
    <row r="1635" ht="12.75">
      <c r="E1635" s="64"/>
    </row>
    <row r="1636" ht="12.75">
      <c r="E1636" s="64"/>
    </row>
    <row r="1637" ht="12.75">
      <c r="E1637" s="64"/>
    </row>
    <row r="1638" ht="12.75">
      <c r="E1638" s="64"/>
    </row>
    <row r="1639" ht="12.75">
      <c r="E1639" s="64"/>
    </row>
    <row r="1640" ht="12.75">
      <c r="E1640" s="64"/>
    </row>
    <row r="1641" ht="12.75">
      <c r="E1641" s="64"/>
    </row>
    <row r="1642" ht="12.75">
      <c r="E1642" s="64"/>
    </row>
    <row r="1643" ht="12.75">
      <c r="E1643" s="64"/>
    </row>
    <row r="1644" ht="12.75">
      <c r="E1644" s="64"/>
    </row>
    <row r="1645" ht="12.75">
      <c r="E1645" s="64"/>
    </row>
    <row r="1646" ht="12.75">
      <c r="E1646" s="64"/>
    </row>
    <row r="1647" ht="12.75">
      <c r="E1647" s="64"/>
    </row>
    <row r="1648" ht="12.75">
      <c r="E1648" s="64"/>
    </row>
    <row r="1649" ht="12.75">
      <c r="E1649" s="64"/>
    </row>
    <row r="1650" ht="12.75">
      <c r="E1650" s="64"/>
    </row>
    <row r="1651" ht="12.75">
      <c r="E1651" s="64"/>
    </row>
    <row r="1652" ht="12.75">
      <c r="E1652" s="64"/>
    </row>
    <row r="1653" ht="12.75">
      <c r="E1653" s="64"/>
    </row>
    <row r="1654" ht="12.75">
      <c r="E1654" s="64"/>
    </row>
    <row r="1655" ht="12.75">
      <c r="E1655" s="64"/>
    </row>
    <row r="1656" ht="12.75">
      <c r="E1656" s="64"/>
    </row>
    <row r="1657" ht="12.75">
      <c r="E1657" s="64"/>
    </row>
    <row r="1658" ht="12.75">
      <c r="E1658" s="64"/>
    </row>
    <row r="1659" ht="12.75">
      <c r="E1659" s="64"/>
    </row>
    <row r="1660" ht="12.75">
      <c r="E1660" s="64"/>
    </row>
    <row r="1661" ht="12.75">
      <c r="E1661" s="64"/>
    </row>
    <row r="1662" ht="12.75">
      <c r="E1662" s="64"/>
    </row>
    <row r="1663" ht="12.75">
      <c r="E1663" s="64"/>
    </row>
    <row r="1664" ht="12.75">
      <c r="E1664" s="64"/>
    </row>
    <row r="1665" ht="12.75">
      <c r="E1665" s="64"/>
    </row>
    <row r="1666" ht="12.75">
      <c r="E1666" s="64"/>
    </row>
    <row r="1667" ht="12.75">
      <c r="E1667" s="64"/>
    </row>
    <row r="1668" ht="12.75">
      <c r="E1668" s="64"/>
    </row>
    <row r="1669" ht="12.75">
      <c r="E1669" s="64"/>
    </row>
    <row r="1670" ht="12.75">
      <c r="E1670" s="64"/>
    </row>
    <row r="1671" ht="12.75">
      <c r="E1671" s="64"/>
    </row>
    <row r="1672" ht="12.75">
      <c r="E1672" s="64"/>
    </row>
    <row r="1673" ht="12.75">
      <c r="E1673" s="64"/>
    </row>
    <row r="1674" ht="12.75">
      <c r="E1674" s="64"/>
    </row>
    <row r="1675" ht="12.75">
      <c r="E1675" s="64"/>
    </row>
    <row r="1676" ht="12.75">
      <c r="E1676" s="64"/>
    </row>
    <row r="1677" ht="12.75">
      <c r="E1677" s="64"/>
    </row>
    <row r="1678" ht="12.75">
      <c r="E1678" s="64"/>
    </row>
    <row r="1679" ht="12.75">
      <c r="E1679" s="64"/>
    </row>
    <row r="1680" ht="12.75">
      <c r="E1680" s="64"/>
    </row>
    <row r="1681" ht="12.75">
      <c r="E1681" s="64"/>
    </row>
    <row r="1682" ht="12.75">
      <c r="E1682" s="64"/>
    </row>
    <row r="1683" ht="12.75">
      <c r="E1683" s="64"/>
    </row>
    <row r="1684" ht="12.75">
      <c r="E1684" s="64"/>
    </row>
    <row r="1685" ht="12.75">
      <c r="E1685" s="64"/>
    </row>
    <row r="1686" ht="12.75">
      <c r="E1686" s="64"/>
    </row>
    <row r="1687" ht="12.75">
      <c r="E1687" s="64"/>
    </row>
    <row r="1688" ht="12.75">
      <c r="E1688" s="64"/>
    </row>
    <row r="1689" ht="12.75">
      <c r="E1689" s="64"/>
    </row>
    <row r="1690" ht="12.75">
      <c r="E1690" s="64"/>
    </row>
    <row r="1691" ht="12.75">
      <c r="E1691" s="64"/>
    </row>
    <row r="1692" ht="12.75">
      <c r="E1692" s="64"/>
    </row>
    <row r="1693" ht="12.75">
      <c r="E1693" s="64"/>
    </row>
    <row r="1694" ht="12.75">
      <c r="E1694" s="64"/>
    </row>
    <row r="1695" ht="12.75">
      <c r="E1695" s="64"/>
    </row>
    <row r="1696" ht="12.75">
      <c r="E1696" s="64"/>
    </row>
    <row r="1697" ht="12.75">
      <c r="E1697" s="64"/>
    </row>
    <row r="1698" ht="12.75">
      <c r="E1698" s="64"/>
    </row>
    <row r="1699" ht="12.75">
      <c r="E1699" s="64"/>
    </row>
    <row r="1700" ht="12.75">
      <c r="E1700" s="64"/>
    </row>
    <row r="1701" ht="12.75">
      <c r="E1701" s="64"/>
    </row>
    <row r="1702" ht="12.75">
      <c r="E1702" s="64"/>
    </row>
    <row r="1703" ht="12.75">
      <c r="E1703" s="64"/>
    </row>
    <row r="1704" ht="12.75">
      <c r="E1704" s="64"/>
    </row>
    <row r="1705" ht="12.75">
      <c r="E1705" s="64"/>
    </row>
    <row r="1706" ht="12.75">
      <c r="E1706" s="64"/>
    </row>
    <row r="1707" ht="12.75">
      <c r="E1707" s="64"/>
    </row>
    <row r="1708" ht="12.75">
      <c r="E1708" s="64"/>
    </row>
    <row r="1709" ht="12.75">
      <c r="E1709" s="64"/>
    </row>
    <row r="1710" ht="12.75">
      <c r="E1710" s="64"/>
    </row>
    <row r="1711" ht="12.75">
      <c r="E1711" s="64"/>
    </row>
    <row r="1712" ht="12.75">
      <c r="E1712" s="64"/>
    </row>
    <row r="1713" ht="12.75">
      <c r="E1713" s="64"/>
    </row>
    <row r="1714" ht="12.75">
      <c r="E1714" s="64"/>
    </row>
    <row r="1715" ht="12.75">
      <c r="E1715" s="64"/>
    </row>
    <row r="1716" ht="12.75">
      <c r="E1716" s="64"/>
    </row>
    <row r="1717" ht="12.75">
      <c r="E1717" s="64"/>
    </row>
    <row r="1718" ht="12.75">
      <c r="E1718" s="64"/>
    </row>
    <row r="1719" ht="12.75">
      <c r="E1719" s="64"/>
    </row>
    <row r="1720" ht="12.75">
      <c r="E1720" s="64"/>
    </row>
    <row r="1721" ht="12.75">
      <c r="E1721" s="64"/>
    </row>
    <row r="1722" ht="12.75">
      <c r="E1722" s="64"/>
    </row>
    <row r="1723" ht="12.75">
      <c r="E1723" s="64"/>
    </row>
    <row r="1724" ht="12.75">
      <c r="E1724" s="64"/>
    </row>
    <row r="1725" ht="12.75">
      <c r="E1725" s="64"/>
    </row>
    <row r="1726" ht="12.75">
      <c r="E1726" s="64"/>
    </row>
    <row r="1727" ht="12.75">
      <c r="E1727" s="64"/>
    </row>
    <row r="1728" ht="12.75">
      <c r="E1728" s="64"/>
    </row>
    <row r="1729" ht="12.75">
      <c r="E1729" s="64"/>
    </row>
    <row r="1730" ht="12.75">
      <c r="E1730" s="64"/>
    </row>
    <row r="1731" ht="12.75">
      <c r="E1731" s="64"/>
    </row>
    <row r="1732" ht="12.75">
      <c r="E1732" s="64"/>
    </row>
    <row r="1733" ht="12.75">
      <c r="E1733" s="64"/>
    </row>
    <row r="1734" ht="12.75">
      <c r="E1734" s="64"/>
    </row>
    <row r="1735" ht="12.75">
      <c r="E1735" s="64"/>
    </row>
    <row r="1736" ht="12.75">
      <c r="E1736" s="64"/>
    </row>
    <row r="1737" ht="12.75">
      <c r="E1737" s="64"/>
    </row>
    <row r="1738" ht="12.75">
      <c r="E1738" s="64"/>
    </row>
    <row r="1739" ht="12.75">
      <c r="E1739" s="64"/>
    </row>
    <row r="1740" ht="12.75">
      <c r="E1740" s="64"/>
    </row>
    <row r="1741" ht="12.75">
      <c r="E1741" s="64"/>
    </row>
    <row r="1742" ht="12.75">
      <c r="E1742" s="64"/>
    </row>
    <row r="1743" ht="12.75">
      <c r="E1743" s="64"/>
    </row>
    <row r="1744" ht="12.75">
      <c r="E1744" s="64"/>
    </row>
    <row r="1745" ht="12.75">
      <c r="E1745" s="64"/>
    </row>
    <row r="1746" ht="12.75">
      <c r="E1746" s="64"/>
    </row>
    <row r="1747" ht="12.75">
      <c r="E1747" s="64"/>
    </row>
    <row r="1748" ht="12.75">
      <c r="E1748" s="64"/>
    </row>
    <row r="1749" ht="12.75">
      <c r="E1749" s="64"/>
    </row>
    <row r="1750" ht="12.75">
      <c r="E1750" s="64"/>
    </row>
    <row r="1751" ht="12.75">
      <c r="E1751" s="64"/>
    </row>
    <row r="1752" ht="12.75">
      <c r="E1752" s="64"/>
    </row>
    <row r="1753" ht="12.75">
      <c r="E1753" s="64"/>
    </row>
    <row r="1754" ht="12.75">
      <c r="E1754" s="64"/>
    </row>
    <row r="1755" ht="12.75">
      <c r="E1755" s="64"/>
    </row>
    <row r="1756" ht="12.75">
      <c r="E1756" s="64"/>
    </row>
    <row r="1757" ht="12.75">
      <c r="E1757" s="64"/>
    </row>
    <row r="1758" ht="12.75">
      <c r="E1758" s="64"/>
    </row>
    <row r="1759" ht="12.75">
      <c r="E1759" s="64"/>
    </row>
    <row r="1760" ht="12.75">
      <c r="E1760" s="64"/>
    </row>
    <row r="1761" ht="12.75">
      <c r="E1761" s="64"/>
    </row>
    <row r="1762" ht="12.75">
      <c r="E1762" s="64"/>
    </row>
    <row r="1763" ht="12.75">
      <c r="E1763" s="64"/>
    </row>
    <row r="1764" ht="12.75">
      <c r="E1764" s="64"/>
    </row>
    <row r="1765" ht="12.75">
      <c r="E1765" s="64"/>
    </row>
    <row r="1766" ht="12.75">
      <c r="E1766" s="64"/>
    </row>
    <row r="1767" ht="12.75">
      <c r="E1767" s="64"/>
    </row>
    <row r="1768" ht="12.75">
      <c r="E1768" s="64"/>
    </row>
    <row r="1769" ht="12.75">
      <c r="E1769" s="64"/>
    </row>
    <row r="1770" ht="12.75">
      <c r="E1770" s="64"/>
    </row>
    <row r="1771" ht="12.75">
      <c r="E1771" s="64"/>
    </row>
    <row r="1772" ht="12.75">
      <c r="E1772" s="64"/>
    </row>
    <row r="1773" ht="12.75">
      <c r="E1773" s="64"/>
    </row>
    <row r="1774" ht="12.75">
      <c r="E1774" s="64"/>
    </row>
    <row r="1775" ht="12.75">
      <c r="E1775" s="64"/>
    </row>
    <row r="1776" ht="12.75">
      <c r="E1776" s="64"/>
    </row>
    <row r="1777" ht="12.75">
      <c r="E1777" s="64"/>
    </row>
    <row r="1778" ht="12.75">
      <c r="E1778" s="64"/>
    </row>
    <row r="1779" ht="12.75">
      <c r="E1779" s="64"/>
    </row>
    <row r="1780" ht="12.75">
      <c r="E1780" s="64"/>
    </row>
    <row r="1781" ht="12.75">
      <c r="E1781" s="64"/>
    </row>
    <row r="1782" ht="12.75">
      <c r="E1782" s="64"/>
    </row>
    <row r="1783" ht="12.75">
      <c r="E1783" s="64"/>
    </row>
    <row r="1784" ht="12.75">
      <c r="E1784" s="64"/>
    </row>
    <row r="1785" ht="12.75">
      <c r="E1785" s="64"/>
    </row>
    <row r="1786" ht="12.75">
      <c r="E1786" s="64"/>
    </row>
    <row r="1787" ht="12.75">
      <c r="E1787" s="64"/>
    </row>
    <row r="1788" ht="12.75">
      <c r="E1788" s="64"/>
    </row>
    <row r="1789" ht="12.75">
      <c r="E1789" s="64"/>
    </row>
    <row r="1790" ht="12.75">
      <c r="E1790" s="64"/>
    </row>
    <row r="1791" ht="12.75">
      <c r="E1791" s="64"/>
    </row>
    <row r="1792" ht="12.75">
      <c r="E1792" s="64"/>
    </row>
    <row r="1793" ht="12.75">
      <c r="E1793" s="64"/>
    </row>
    <row r="1794" ht="12.75">
      <c r="E1794" s="64"/>
    </row>
    <row r="1795" ht="12.75">
      <c r="E1795" s="64"/>
    </row>
    <row r="1796" ht="12.75">
      <c r="E1796" s="64"/>
    </row>
    <row r="1797" ht="12.75">
      <c r="E1797" s="64"/>
    </row>
    <row r="1798" ht="12.75">
      <c r="E1798" s="64"/>
    </row>
    <row r="1799" ht="12.75">
      <c r="E1799" s="64"/>
    </row>
    <row r="1800" ht="12.75">
      <c r="E1800" s="64"/>
    </row>
    <row r="1801" ht="12.75">
      <c r="E1801" s="64"/>
    </row>
    <row r="1802" ht="12.75">
      <c r="E1802" s="64"/>
    </row>
    <row r="1803" ht="12.75">
      <c r="E1803" s="64"/>
    </row>
    <row r="1804" ht="12.75">
      <c r="E1804" s="64"/>
    </row>
    <row r="1805" ht="12.75">
      <c r="E1805" s="64"/>
    </row>
    <row r="1806" ht="12.75">
      <c r="E1806" s="64"/>
    </row>
    <row r="1807" ht="12.75">
      <c r="E1807" s="64"/>
    </row>
    <row r="1808" ht="12.75">
      <c r="E1808" s="64"/>
    </row>
    <row r="1809" ht="12.75">
      <c r="E1809" s="64"/>
    </row>
    <row r="1810" ht="12.75">
      <c r="E1810" s="64"/>
    </row>
    <row r="1811" ht="12.75">
      <c r="E1811" s="64"/>
    </row>
    <row r="1812" ht="12.75">
      <c r="E1812" s="64"/>
    </row>
    <row r="1813" ht="12.75">
      <c r="E1813" s="64"/>
    </row>
    <row r="1814" ht="12.75">
      <c r="E1814" s="64"/>
    </row>
    <row r="1815" ht="12.75">
      <c r="E1815" s="64"/>
    </row>
    <row r="1816" ht="12.75">
      <c r="E1816" s="64"/>
    </row>
    <row r="1817" ht="12.75">
      <c r="E1817" s="64"/>
    </row>
    <row r="1818" ht="12.75">
      <c r="E1818" s="64"/>
    </row>
    <row r="1819" ht="12.75">
      <c r="E1819" s="64"/>
    </row>
    <row r="1820" ht="12.75">
      <c r="E1820" s="64"/>
    </row>
    <row r="1821" ht="12.75">
      <c r="E1821" s="64"/>
    </row>
    <row r="1822" ht="12.75">
      <c r="E1822" s="64"/>
    </row>
    <row r="1823" ht="12.75">
      <c r="E1823" s="64"/>
    </row>
    <row r="1824" ht="12.75">
      <c r="E1824" s="64"/>
    </row>
    <row r="1825" ht="12.75">
      <c r="E1825" s="64"/>
    </row>
    <row r="1826" ht="12.75">
      <c r="E1826" s="64"/>
    </row>
    <row r="1827" ht="12.75">
      <c r="E1827" s="64"/>
    </row>
    <row r="1828" ht="12.75">
      <c r="E1828" s="64"/>
    </row>
    <row r="1829" ht="12.75">
      <c r="E1829" s="64"/>
    </row>
    <row r="1830" ht="12.75">
      <c r="E1830" s="64"/>
    </row>
    <row r="1831" ht="12.75">
      <c r="E1831" s="64"/>
    </row>
    <row r="1832" ht="12.75">
      <c r="E1832" s="64"/>
    </row>
    <row r="1833" ht="12.75">
      <c r="E1833" s="64"/>
    </row>
    <row r="1834" ht="12.75">
      <c r="E1834" s="64"/>
    </row>
    <row r="1835" ht="12.75">
      <c r="E1835" s="64"/>
    </row>
    <row r="1836" ht="12.75">
      <c r="E1836" s="64"/>
    </row>
    <row r="1837" ht="12.75">
      <c r="E1837" s="64"/>
    </row>
    <row r="1838" ht="12.75">
      <c r="E1838" s="64"/>
    </row>
    <row r="1839" ht="12.75">
      <c r="E1839" s="64"/>
    </row>
    <row r="1840" ht="12.75">
      <c r="E1840" s="64"/>
    </row>
    <row r="1841" ht="12.75">
      <c r="E1841" s="64"/>
    </row>
    <row r="1842" ht="12.75">
      <c r="E1842" s="64"/>
    </row>
    <row r="1843" ht="12.75">
      <c r="E1843" s="64"/>
    </row>
    <row r="1844" ht="12.75">
      <c r="E1844" s="64"/>
    </row>
    <row r="1845" ht="12.75">
      <c r="E1845" s="64"/>
    </row>
    <row r="1846" ht="12.75">
      <c r="E1846" s="64"/>
    </row>
    <row r="1847" ht="12.75">
      <c r="E1847" s="64"/>
    </row>
    <row r="1848" ht="12.75">
      <c r="E1848" s="64"/>
    </row>
    <row r="1849" ht="12.75">
      <c r="E1849" s="64"/>
    </row>
    <row r="1850" ht="12.75">
      <c r="E1850" s="64"/>
    </row>
    <row r="1851" ht="12.75">
      <c r="E1851" s="64"/>
    </row>
    <row r="1852" ht="12.75">
      <c r="E1852" s="64"/>
    </row>
    <row r="1853" ht="12.75">
      <c r="E1853" s="64"/>
    </row>
    <row r="1854" ht="12.75">
      <c r="E1854" s="64"/>
    </row>
    <row r="1855" ht="12.75">
      <c r="E1855" s="64"/>
    </row>
    <row r="1856" ht="12.75">
      <c r="E1856" s="64"/>
    </row>
    <row r="1857" ht="12.75">
      <c r="E1857" s="64"/>
    </row>
    <row r="1858" ht="12.75">
      <c r="E1858" s="64"/>
    </row>
    <row r="1859" ht="12.75">
      <c r="E1859" s="64"/>
    </row>
    <row r="1860" ht="12.75">
      <c r="E1860" s="64"/>
    </row>
    <row r="1861" ht="12.75">
      <c r="E1861" s="64"/>
    </row>
    <row r="1862" ht="12.75">
      <c r="E1862" s="64"/>
    </row>
    <row r="1863" ht="12.75">
      <c r="E1863" s="64"/>
    </row>
    <row r="1864" ht="12.75">
      <c r="E1864" s="64"/>
    </row>
    <row r="1865" ht="12.75">
      <c r="E1865" s="64"/>
    </row>
    <row r="1866" ht="12.75">
      <c r="E1866" s="64"/>
    </row>
    <row r="1867" ht="12.75">
      <c r="E1867" s="64"/>
    </row>
    <row r="1868" ht="12.75">
      <c r="E1868" s="64"/>
    </row>
    <row r="1869" ht="12.75">
      <c r="E1869" s="64"/>
    </row>
    <row r="1870" ht="12.75">
      <c r="E1870" s="64"/>
    </row>
    <row r="1871" ht="12.75">
      <c r="E1871" s="64"/>
    </row>
    <row r="1872" ht="12.75">
      <c r="E1872" s="64"/>
    </row>
    <row r="1873" ht="12.75">
      <c r="E1873" s="64"/>
    </row>
    <row r="1874" ht="12.75">
      <c r="E1874" s="64"/>
    </row>
    <row r="1875" ht="12.75">
      <c r="E1875" s="64"/>
    </row>
    <row r="1876" ht="12.75">
      <c r="E1876" s="64"/>
    </row>
    <row r="1877" ht="12.75">
      <c r="E1877" s="64"/>
    </row>
    <row r="1878" ht="12.75">
      <c r="E1878" s="64"/>
    </row>
    <row r="1879" ht="12.75">
      <c r="E1879" s="64"/>
    </row>
    <row r="1880" ht="12.75">
      <c r="E1880" s="64"/>
    </row>
    <row r="1881" ht="12.75">
      <c r="E1881" s="64"/>
    </row>
    <row r="1882" ht="12.75">
      <c r="E1882" s="64"/>
    </row>
    <row r="1883" ht="12.75">
      <c r="E1883" s="64"/>
    </row>
    <row r="1884" ht="12.75">
      <c r="E1884" s="64"/>
    </row>
    <row r="1885" ht="12.75">
      <c r="E1885" s="64"/>
    </row>
    <row r="1886" ht="12.75">
      <c r="E1886" s="64"/>
    </row>
    <row r="1887" ht="12.75">
      <c r="E1887" s="64"/>
    </row>
    <row r="1888" ht="12.75">
      <c r="E1888" s="64"/>
    </row>
    <row r="1889" ht="12.75">
      <c r="E1889" s="64"/>
    </row>
    <row r="1890" ht="12.75">
      <c r="E1890" s="64"/>
    </row>
    <row r="1891" ht="12.75">
      <c r="E1891" s="64"/>
    </row>
    <row r="1892" ht="12.75">
      <c r="E1892" s="64"/>
    </row>
    <row r="1893" ht="12.75">
      <c r="E1893" s="64"/>
    </row>
    <row r="1894" ht="12.75">
      <c r="E1894" s="64"/>
    </row>
    <row r="1895" ht="12.75">
      <c r="E1895" s="64"/>
    </row>
    <row r="1896" ht="12.75">
      <c r="E1896" s="64"/>
    </row>
    <row r="1897" ht="12.75">
      <c r="E1897" s="64"/>
    </row>
    <row r="1898" ht="12.75">
      <c r="E1898" s="64"/>
    </row>
    <row r="1899" ht="12.75">
      <c r="E1899" s="64"/>
    </row>
    <row r="1900" ht="12.75">
      <c r="E1900" s="64"/>
    </row>
    <row r="1901" ht="12.75">
      <c r="E1901" s="64"/>
    </row>
    <row r="1902" ht="12.75">
      <c r="E1902" s="64"/>
    </row>
    <row r="1903" ht="12.75">
      <c r="E1903" s="64"/>
    </row>
    <row r="1904" ht="12.75">
      <c r="E1904" s="64"/>
    </row>
    <row r="1905" ht="12.75">
      <c r="E1905" s="64"/>
    </row>
    <row r="1906" ht="12.75">
      <c r="E1906" s="64"/>
    </row>
    <row r="1907" ht="12.75">
      <c r="E1907" s="64"/>
    </row>
    <row r="1908" ht="12.75">
      <c r="E1908" s="64"/>
    </row>
    <row r="1909" ht="12.75">
      <c r="E1909" s="64"/>
    </row>
    <row r="1910" ht="12.75">
      <c r="E1910" s="64"/>
    </row>
    <row r="1911" ht="12.75">
      <c r="E1911" s="64"/>
    </row>
    <row r="1912" ht="12.75">
      <c r="E1912" s="64"/>
    </row>
    <row r="1913" ht="12.75">
      <c r="E1913" s="64"/>
    </row>
    <row r="1914" ht="12.75">
      <c r="E1914" s="64"/>
    </row>
    <row r="1915" ht="12.75">
      <c r="E1915" s="64"/>
    </row>
    <row r="1916" ht="12.75">
      <c r="E1916" s="64"/>
    </row>
    <row r="1917" ht="12.75">
      <c r="E1917" s="64"/>
    </row>
    <row r="1918" ht="12.75">
      <c r="E1918" s="64"/>
    </row>
    <row r="1919" ht="12.75">
      <c r="E1919" s="64"/>
    </row>
    <row r="1920" ht="12.75">
      <c r="E1920" s="64"/>
    </row>
    <row r="1921" ht="12.75">
      <c r="E1921" s="64"/>
    </row>
    <row r="1922" ht="12.75">
      <c r="E1922" s="64"/>
    </row>
    <row r="1923" ht="12.75">
      <c r="E1923" s="64"/>
    </row>
    <row r="1924" ht="12.75">
      <c r="E1924" s="64"/>
    </row>
    <row r="1925" ht="12.75">
      <c r="E1925" s="64"/>
    </row>
    <row r="1926" ht="12.75">
      <c r="E1926" s="64"/>
    </row>
    <row r="1927" ht="12.75">
      <c r="E1927" s="64"/>
    </row>
    <row r="1928" ht="12.75">
      <c r="E1928" s="64"/>
    </row>
    <row r="1929" ht="12.75">
      <c r="E1929" s="64"/>
    </row>
    <row r="1930" ht="12.75">
      <c r="E1930" s="64"/>
    </row>
    <row r="1931" ht="12.75">
      <c r="E1931" s="64"/>
    </row>
    <row r="1932" ht="12.75">
      <c r="E1932" s="64"/>
    </row>
    <row r="1933" ht="12.75">
      <c r="E1933" s="64"/>
    </row>
    <row r="1934" ht="12.75">
      <c r="E1934" s="64"/>
    </row>
    <row r="1935" ht="12.75">
      <c r="E1935" s="64"/>
    </row>
    <row r="1936" ht="12.75">
      <c r="E1936" s="64"/>
    </row>
    <row r="1937" ht="12.75">
      <c r="E1937" s="64"/>
    </row>
    <row r="1938" ht="12.75">
      <c r="E1938" s="64"/>
    </row>
    <row r="1939" ht="12.75">
      <c r="E1939" s="64"/>
    </row>
    <row r="1940" ht="12.75">
      <c r="E1940" s="64"/>
    </row>
    <row r="1941" ht="12.75">
      <c r="E1941" s="64"/>
    </row>
    <row r="1942" ht="12.75">
      <c r="E1942" s="64"/>
    </row>
    <row r="1943" ht="12.75">
      <c r="E1943" s="64"/>
    </row>
    <row r="1944" ht="12.75">
      <c r="E1944" s="64"/>
    </row>
    <row r="1945" ht="12.75">
      <c r="E1945" s="64"/>
    </row>
    <row r="1946" ht="12.75">
      <c r="E1946" s="64"/>
    </row>
    <row r="1947" ht="12.75">
      <c r="E1947" s="64"/>
    </row>
    <row r="1948" ht="12.75">
      <c r="E1948" s="64"/>
    </row>
    <row r="1949" ht="12.75">
      <c r="E1949" s="64"/>
    </row>
    <row r="1950" ht="12.75">
      <c r="E1950" s="64"/>
    </row>
    <row r="1951" ht="12.75">
      <c r="E1951" s="64"/>
    </row>
    <row r="1952" ht="12.75">
      <c r="E1952" s="64"/>
    </row>
    <row r="1953" ht="12.75">
      <c r="E1953" s="64"/>
    </row>
    <row r="1954" ht="12.75">
      <c r="E1954" s="64"/>
    </row>
    <row r="1955" ht="12.75">
      <c r="E1955" s="64"/>
    </row>
    <row r="1956" ht="12.75">
      <c r="E1956" s="64"/>
    </row>
    <row r="1957" ht="12.75">
      <c r="E1957" s="64"/>
    </row>
    <row r="1958" ht="12.75">
      <c r="E1958" s="64"/>
    </row>
    <row r="1959" ht="12.75">
      <c r="E1959" s="64"/>
    </row>
    <row r="1960" ht="12.75">
      <c r="E1960" s="64"/>
    </row>
    <row r="1961" ht="12.75">
      <c r="E1961" s="64"/>
    </row>
    <row r="1962" ht="12.75">
      <c r="E1962" s="64"/>
    </row>
    <row r="1963" ht="12.75">
      <c r="E1963" s="64"/>
    </row>
    <row r="1964" ht="12.75">
      <c r="E1964" s="64"/>
    </row>
    <row r="1965" ht="12.75">
      <c r="E1965" s="64"/>
    </row>
    <row r="1966" ht="12.75">
      <c r="E1966" s="64"/>
    </row>
    <row r="1967" ht="12.75">
      <c r="E1967" s="64"/>
    </row>
    <row r="1968" ht="12.75">
      <c r="E1968" s="64"/>
    </row>
    <row r="1969" ht="12.75">
      <c r="E1969" s="64"/>
    </row>
    <row r="1970" ht="12.75">
      <c r="E1970" s="64"/>
    </row>
    <row r="1971" ht="12.75">
      <c r="E1971" s="64"/>
    </row>
    <row r="1972" ht="12.75">
      <c r="E1972" s="64"/>
    </row>
    <row r="1973" ht="12.75">
      <c r="E1973" s="64"/>
    </row>
    <row r="1974" ht="12.75">
      <c r="E1974" s="64"/>
    </row>
    <row r="1975" ht="12.75">
      <c r="E1975" s="64"/>
    </row>
    <row r="1976" ht="12.75">
      <c r="E1976" s="64"/>
    </row>
    <row r="1977" ht="12.75">
      <c r="E1977" s="64"/>
    </row>
    <row r="1978" ht="12.75">
      <c r="E1978" s="64"/>
    </row>
    <row r="1979" ht="12.75">
      <c r="E1979" s="64"/>
    </row>
    <row r="1980" ht="12.75">
      <c r="E1980" s="64"/>
    </row>
    <row r="1981" ht="12.75">
      <c r="E1981" s="64"/>
    </row>
    <row r="1982" ht="12.75">
      <c r="E1982" s="64"/>
    </row>
    <row r="1983" ht="12.75">
      <c r="E1983" s="64"/>
    </row>
    <row r="1984" ht="12.75">
      <c r="E1984" s="64"/>
    </row>
    <row r="1985" ht="12.75">
      <c r="E1985" s="64"/>
    </row>
    <row r="1986" ht="12.75">
      <c r="E1986" s="64"/>
    </row>
    <row r="1987" ht="12.75">
      <c r="E1987" s="64"/>
    </row>
    <row r="1988" ht="12.75">
      <c r="E1988" s="64"/>
    </row>
    <row r="1989" ht="12.75">
      <c r="E1989" s="64"/>
    </row>
    <row r="1990" ht="12.75">
      <c r="E1990" s="64"/>
    </row>
    <row r="1991" ht="12.75">
      <c r="E1991" s="64"/>
    </row>
    <row r="1992" ht="12.75">
      <c r="E1992" s="64"/>
    </row>
    <row r="1993" ht="12.75">
      <c r="E1993" s="64"/>
    </row>
    <row r="1994" ht="12.75">
      <c r="E1994" s="64"/>
    </row>
    <row r="1995" ht="12.75">
      <c r="E1995" s="64"/>
    </row>
    <row r="1996" ht="12.75">
      <c r="E1996" s="64"/>
    </row>
    <row r="1997" ht="12.75">
      <c r="E1997" s="64"/>
    </row>
    <row r="1998" ht="12.75">
      <c r="E1998" s="64"/>
    </row>
    <row r="1999" ht="12.75">
      <c r="E1999" s="64"/>
    </row>
    <row r="2000" ht="12.75">
      <c r="E2000" s="64"/>
    </row>
    <row r="2001" ht="12.75">
      <c r="E2001" s="64"/>
    </row>
    <row r="2002" ht="12.75">
      <c r="E2002" s="64"/>
    </row>
    <row r="2003" ht="12.75">
      <c r="E2003" s="64"/>
    </row>
    <row r="2004" ht="12.75">
      <c r="E2004" s="64"/>
    </row>
    <row r="2005" ht="12.75">
      <c r="E2005" s="64"/>
    </row>
    <row r="2006" ht="12.75">
      <c r="E2006" s="64"/>
    </row>
    <row r="2007" ht="12.75">
      <c r="E2007" s="64"/>
    </row>
    <row r="2008" ht="12.75">
      <c r="E2008" s="64"/>
    </row>
    <row r="2009" ht="12.75">
      <c r="E2009" s="64"/>
    </row>
    <row r="2010" ht="12.75">
      <c r="E2010" s="64"/>
    </row>
    <row r="2011" ht="12.75">
      <c r="E2011" s="64"/>
    </row>
    <row r="2012" ht="12.75">
      <c r="E2012" s="64"/>
    </row>
    <row r="2013" ht="12.75">
      <c r="E2013" s="64"/>
    </row>
    <row r="2014" ht="12.75">
      <c r="E2014" s="64"/>
    </row>
    <row r="2015" ht="12.75">
      <c r="E2015" s="64"/>
    </row>
    <row r="2016" ht="12.75">
      <c r="E2016" s="64"/>
    </row>
    <row r="2017" ht="12.75">
      <c r="E2017" s="64"/>
    </row>
    <row r="2018" ht="12.75">
      <c r="E2018" s="64"/>
    </row>
    <row r="2019" ht="12.75">
      <c r="E2019" s="64"/>
    </row>
    <row r="2020" ht="12.75">
      <c r="E2020" s="64"/>
    </row>
    <row r="2021" ht="12.75">
      <c r="E2021" s="64"/>
    </row>
    <row r="2022" ht="12.75">
      <c r="E2022" s="64"/>
    </row>
    <row r="2023" ht="12.75">
      <c r="E2023" s="64"/>
    </row>
    <row r="2024" ht="12.75">
      <c r="E2024" s="64"/>
    </row>
    <row r="2025" ht="12.75">
      <c r="E2025" s="64"/>
    </row>
    <row r="2026" ht="12.75">
      <c r="E2026" s="64"/>
    </row>
    <row r="2027" ht="12.75">
      <c r="E2027" s="64"/>
    </row>
    <row r="2028" ht="12.75">
      <c r="E2028" s="64"/>
    </row>
    <row r="2029" ht="12.75">
      <c r="E2029" s="64"/>
    </row>
    <row r="2030" ht="12.75">
      <c r="E2030" s="64"/>
    </row>
    <row r="2031" ht="12.75">
      <c r="E2031" s="64"/>
    </row>
    <row r="2032" ht="12.75">
      <c r="E2032" s="64"/>
    </row>
    <row r="2033" ht="12.75">
      <c r="E2033" s="64"/>
    </row>
    <row r="2034" ht="12.75">
      <c r="E2034" s="64"/>
    </row>
    <row r="2035" ht="12.75">
      <c r="E2035" s="64"/>
    </row>
    <row r="2036" ht="12.75">
      <c r="E2036" s="64"/>
    </row>
    <row r="2037" ht="12.75">
      <c r="E2037" s="64"/>
    </row>
    <row r="2038" ht="12.75">
      <c r="E2038" s="64"/>
    </row>
    <row r="2039" ht="12.75">
      <c r="E2039" s="64"/>
    </row>
    <row r="2040" ht="12.75">
      <c r="E2040" s="64"/>
    </row>
    <row r="2041" ht="12.75">
      <c r="E2041" s="64"/>
    </row>
    <row r="2042" ht="12.75">
      <c r="E2042" s="64"/>
    </row>
    <row r="2043" ht="12.75">
      <c r="E2043" s="64"/>
    </row>
    <row r="2044" ht="12.75">
      <c r="E2044" s="64"/>
    </row>
    <row r="2045" ht="12.75">
      <c r="E2045" s="64"/>
    </row>
    <row r="2046" ht="12.75">
      <c r="E2046" s="64"/>
    </row>
    <row r="2047" ht="12.75">
      <c r="E2047" s="64"/>
    </row>
    <row r="2048" ht="12.75">
      <c r="E2048" s="64"/>
    </row>
    <row r="2049" ht="12.75">
      <c r="E2049" s="64"/>
    </row>
    <row r="2050" ht="12.75">
      <c r="E2050" s="64"/>
    </row>
    <row r="2051" ht="12.75">
      <c r="E2051" s="64"/>
    </row>
    <row r="2052" ht="12.75">
      <c r="E2052" s="64"/>
    </row>
    <row r="2053" ht="12.75">
      <c r="E2053" s="64"/>
    </row>
    <row r="2054" ht="12.75">
      <c r="E2054" s="64"/>
    </row>
    <row r="2055" ht="12.75">
      <c r="E2055" s="64"/>
    </row>
    <row r="2056" ht="12.75">
      <c r="E2056" s="64"/>
    </row>
    <row r="2057" ht="12.75">
      <c r="E2057" s="64"/>
    </row>
    <row r="2058" ht="12.75">
      <c r="E2058" s="64"/>
    </row>
    <row r="2059" ht="12.75">
      <c r="E2059" s="64"/>
    </row>
    <row r="2060" ht="12.75">
      <c r="E2060" s="64"/>
    </row>
    <row r="2061" ht="12.75">
      <c r="E2061" s="64"/>
    </row>
    <row r="2062" ht="12.75">
      <c r="E2062" s="64"/>
    </row>
    <row r="2063" ht="12.75">
      <c r="E2063" s="64"/>
    </row>
    <row r="2064" ht="12.75">
      <c r="E2064" s="64"/>
    </row>
    <row r="2065" ht="12.75">
      <c r="E2065" s="64"/>
    </row>
    <row r="2066" ht="12.75">
      <c r="E2066" s="64"/>
    </row>
    <row r="2067" ht="12.75">
      <c r="E2067" s="64"/>
    </row>
    <row r="2068" ht="12.75">
      <c r="E2068" s="64"/>
    </row>
    <row r="2069" ht="12.75">
      <c r="E2069" s="64"/>
    </row>
    <row r="2070" ht="12.75">
      <c r="E2070" s="64"/>
    </row>
    <row r="2071" ht="12.75">
      <c r="E2071" s="64"/>
    </row>
    <row r="2072" ht="12.75">
      <c r="E2072" s="64"/>
    </row>
    <row r="2073" ht="12.75">
      <c r="E2073" s="64"/>
    </row>
    <row r="2074" ht="12.75">
      <c r="E2074" s="64"/>
    </row>
    <row r="2075" ht="12.75">
      <c r="E2075" s="64"/>
    </row>
    <row r="2076" ht="12.75">
      <c r="E2076" s="64"/>
    </row>
    <row r="2077" ht="12.75">
      <c r="E2077" s="64"/>
    </row>
    <row r="2078" ht="12.75">
      <c r="E2078" s="64"/>
    </row>
    <row r="2079" ht="12.75">
      <c r="E2079" s="64"/>
    </row>
    <row r="2080" ht="12.75">
      <c r="E2080" s="64"/>
    </row>
    <row r="2081" ht="12.75">
      <c r="E2081" s="64"/>
    </row>
    <row r="2082" ht="12.75">
      <c r="E2082" s="64"/>
    </row>
    <row r="2083" ht="12.75">
      <c r="E2083" s="64"/>
    </row>
    <row r="2084" ht="12.75">
      <c r="E2084" s="64"/>
    </row>
    <row r="2085" ht="12.75">
      <c r="E2085" s="64"/>
    </row>
    <row r="2086" ht="12.75">
      <c r="E2086" s="64"/>
    </row>
    <row r="2087" ht="12.75">
      <c r="E2087" s="64"/>
    </row>
    <row r="2088" ht="12.75">
      <c r="E2088" s="64"/>
    </row>
    <row r="2089" ht="12.75">
      <c r="E2089" s="64"/>
    </row>
    <row r="2090" ht="12.75">
      <c r="E2090" s="64"/>
    </row>
    <row r="2091" ht="12.75">
      <c r="E2091" s="64"/>
    </row>
    <row r="2092" ht="12.75">
      <c r="E2092" s="64"/>
    </row>
    <row r="2093" ht="12.75">
      <c r="E2093" s="64"/>
    </row>
    <row r="2094" ht="12.75">
      <c r="E2094" s="64"/>
    </row>
    <row r="2095" ht="12.75">
      <c r="E2095" s="64"/>
    </row>
    <row r="2096" ht="12.75">
      <c r="E2096" s="64"/>
    </row>
    <row r="2097" ht="12.75">
      <c r="E2097" s="64"/>
    </row>
    <row r="2098" ht="12.75">
      <c r="E2098" s="64"/>
    </row>
    <row r="2099" ht="12.75">
      <c r="E2099" s="64"/>
    </row>
    <row r="2100" ht="12.75">
      <c r="E2100" s="64"/>
    </row>
    <row r="2101" ht="12.75">
      <c r="E2101" s="64"/>
    </row>
    <row r="2102" ht="12.75">
      <c r="E2102" s="64"/>
    </row>
    <row r="2103" ht="12.75">
      <c r="E2103" s="64"/>
    </row>
    <row r="2104" ht="12.75">
      <c r="E2104" s="64"/>
    </row>
    <row r="2105" ht="12.75">
      <c r="E2105" s="64"/>
    </row>
    <row r="2106" ht="12.75">
      <c r="E2106" s="64"/>
    </row>
    <row r="2107" ht="12.75">
      <c r="E2107" s="64"/>
    </row>
    <row r="2108" ht="12.75">
      <c r="E2108" s="64"/>
    </row>
    <row r="2109" ht="12.75">
      <c r="E2109" s="64"/>
    </row>
    <row r="2110" ht="12.75">
      <c r="E2110" s="64"/>
    </row>
    <row r="2111" ht="12.75">
      <c r="E2111" s="64"/>
    </row>
    <row r="2112" ht="12.75">
      <c r="E2112" s="64"/>
    </row>
    <row r="2113" ht="12.75">
      <c r="E2113" s="64"/>
    </row>
    <row r="2114" ht="12.75">
      <c r="E2114" s="64"/>
    </row>
    <row r="2115" ht="12.75">
      <c r="E2115" s="64"/>
    </row>
    <row r="2116" ht="12.75">
      <c r="E2116" s="64"/>
    </row>
    <row r="2117" ht="12.75">
      <c r="E2117" s="64"/>
    </row>
    <row r="2118" ht="12.75">
      <c r="E2118" s="64"/>
    </row>
    <row r="2119" ht="12.75">
      <c r="E2119" s="64"/>
    </row>
    <row r="2120" ht="12.75">
      <c r="E2120" s="64"/>
    </row>
    <row r="2121" ht="12.75">
      <c r="E2121" s="64"/>
    </row>
    <row r="2122" ht="12.75">
      <c r="E2122" s="64"/>
    </row>
    <row r="2123" ht="12.75">
      <c r="E2123" s="64"/>
    </row>
    <row r="2124" ht="12.75">
      <c r="E2124" s="64"/>
    </row>
    <row r="2125" ht="12.75">
      <c r="E2125" s="64"/>
    </row>
    <row r="2126" ht="12.75">
      <c r="E2126" s="64"/>
    </row>
    <row r="2127" ht="12.75">
      <c r="E2127" s="64"/>
    </row>
    <row r="2128" ht="12.75">
      <c r="E2128" s="64"/>
    </row>
    <row r="2129" ht="12.75">
      <c r="E2129" s="64"/>
    </row>
    <row r="2130" ht="12.75">
      <c r="E2130" s="64"/>
    </row>
    <row r="2131" ht="12.75">
      <c r="E2131" s="64"/>
    </row>
    <row r="2132" ht="12.75">
      <c r="E2132" s="64"/>
    </row>
    <row r="2133" ht="12.75">
      <c r="E2133" s="64"/>
    </row>
    <row r="2134" ht="12.75">
      <c r="E2134" s="64"/>
    </row>
    <row r="2135" ht="12.75">
      <c r="E2135" s="64"/>
    </row>
    <row r="2136" ht="12.75">
      <c r="E2136" s="64"/>
    </row>
    <row r="2137" ht="12.75">
      <c r="E2137" s="64"/>
    </row>
    <row r="2138" ht="12.75">
      <c r="E2138" s="64"/>
    </row>
    <row r="2139" ht="12.75">
      <c r="E2139" s="64"/>
    </row>
    <row r="2140" ht="12.75">
      <c r="E2140" s="64"/>
    </row>
    <row r="2141" ht="12.75">
      <c r="E2141" s="64"/>
    </row>
    <row r="2142" ht="12.75">
      <c r="E2142" s="64"/>
    </row>
    <row r="2143" ht="12.75">
      <c r="E2143" s="64"/>
    </row>
    <row r="2144" ht="12.75">
      <c r="E2144" s="64"/>
    </row>
    <row r="2145" ht="12.75">
      <c r="E2145" s="64"/>
    </row>
    <row r="2146" ht="12.75">
      <c r="E2146" s="64"/>
    </row>
    <row r="2147" ht="12.75">
      <c r="E2147" s="64"/>
    </row>
    <row r="2148" ht="12.75">
      <c r="E2148" s="64"/>
    </row>
    <row r="2149" ht="12.75">
      <c r="E2149" s="64"/>
    </row>
    <row r="2150" ht="12.75">
      <c r="E2150" s="64"/>
    </row>
    <row r="2151" ht="12.75">
      <c r="E2151" s="64"/>
    </row>
    <row r="2152" ht="12.75">
      <c r="E2152" s="64"/>
    </row>
    <row r="2153" ht="12.75">
      <c r="E2153" s="64"/>
    </row>
    <row r="2154" ht="12.75">
      <c r="E2154" s="64"/>
    </row>
    <row r="2155" ht="12.75">
      <c r="E2155" s="64"/>
    </row>
    <row r="2156" ht="12.75">
      <c r="E2156" s="64"/>
    </row>
    <row r="2157" ht="12.75">
      <c r="E2157" s="64"/>
    </row>
    <row r="2158" ht="12.75">
      <c r="E2158" s="64"/>
    </row>
    <row r="2159" ht="12.75">
      <c r="E2159" s="64"/>
    </row>
    <row r="2160" ht="12.75">
      <c r="E2160" s="64"/>
    </row>
    <row r="2161" ht="12.75">
      <c r="E2161" s="64"/>
    </row>
    <row r="2162" ht="12.75">
      <c r="E2162" s="64"/>
    </row>
    <row r="2163" ht="12.75">
      <c r="E2163" s="64"/>
    </row>
    <row r="2164" ht="12.75">
      <c r="E2164" s="64"/>
    </row>
    <row r="2165" ht="12.75">
      <c r="E2165" s="64"/>
    </row>
    <row r="2166" ht="12.75">
      <c r="E2166" s="64"/>
    </row>
    <row r="2167" ht="12.75">
      <c r="E2167" s="64"/>
    </row>
    <row r="2168" ht="12.75">
      <c r="E2168" s="64"/>
    </row>
    <row r="2169" ht="12.75">
      <c r="E2169" s="64"/>
    </row>
    <row r="2170" ht="12.75">
      <c r="E2170" s="64"/>
    </row>
    <row r="2171" ht="12.75">
      <c r="E2171" s="64"/>
    </row>
    <row r="2172" ht="12.75">
      <c r="E2172" s="64"/>
    </row>
    <row r="2173" ht="12.75">
      <c r="E2173" s="64"/>
    </row>
    <row r="2174" ht="12.75">
      <c r="E2174" s="64"/>
    </row>
    <row r="2175" ht="12.75">
      <c r="E2175" s="64"/>
    </row>
    <row r="2176" ht="12.75">
      <c r="E2176" s="64"/>
    </row>
    <row r="2177" ht="12.75">
      <c r="E2177" s="64"/>
    </row>
    <row r="2178" ht="12.75">
      <c r="E2178" s="64"/>
    </row>
    <row r="2179" ht="12.75">
      <c r="E2179" s="64"/>
    </row>
    <row r="2180" ht="12.75">
      <c r="E2180" s="64"/>
    </row>
    <row r="2181" ht="12.75">
      <c r="E2181" s="64"/>
    </row>
    <row r="2182" ht="12.75">
      <c r="E2182" s="64"/>
    </row>
    <row r="2183" ht="12.75">
      <c r="E2183" s="64"/>
    </row>
    <row r="2184" ht="12.75">
      <c r="E2184" s="64"/>
    </row>
    <row r="2185" ht="12.75">
      <c r="E2185" s="64"/>
    </row>
    <row r="2186" ht="12.75">
      <c r="E2186" s="64"/>
    </row>
    <row r="2187" ht="12.75">
      <c r="E2187" s="64"/>
    </row>
    <row r="2188" ht="12.75">
      <c r="E2188" s="64"/>
    </row>
    <row r="2189" ht="12.75">
      <c r="E2189" s="64"/>
    </row>
    <row r="2190" ht="12.75">
      <c r="E2190" s="64"/>
    </row>
    <row r="2191" ht="12.75">
      <c r="E2191" s="64"/>
    </row>
    <row r="2192" ht="12.75">
      <c r="E2192" s="64"/>
    </row>
    <row r="2193" ht="12.75">
      <c r="E2193" s="64"/>
    </row>
    <row r="2194" ht="12.75">
      <c r="E2194" s="64"/>
    </row>
    <row r="2195" ht="12.75">
      <c r="E2195" s="64"/>
    </row>
    <row r="2196" ht="12.75">
      <c r="E2196" s="64"/>
    </row>
    <row r="2197" ht="12.75">
      <c r="E2197" s="64"/>
    </row>
    <row r="2198" ht="12.75">
      <c r="E2198" s="64"/>
    </row>
    <row r="2199" ht="12.75">
      <c r="E2199" s="64"/>
    </row>
    <row r="2200" ht="12.75">
      <c r="E2200" s="64"/>
    </row>
    <row r="2201" ht="12.75">
      <c r="E2201" s="64"/>
    </row>
    <row r="2202" ht="12.75">
      <c r="E2202" s="64"/>
    </row>
    <row r="2203" ht="12.75">
      <c r="E2203" s="64"/>
    </row>
    <row r="2204" ht="12.75">
      <c r="E2204" s="64"/>
    </row>
    <row r="2205" ht="12.75">
      <c r="E2205" s="64"/>
    </row>
    <row r="2206" ht="12.75">
      <c r="E2206" s="64"/>
    </row>
    <row r="2207" ht="12.75">
      <c r="E2207" s="64"/>
    </row>
    <row r="2208" ht="12.75">
      <c r="E2208" s="64"/>
    </row>
    <row r="2209" ht="12.75">
      <c r="E2209" s="64"/>
    </row>
    <row r="2210" ht="12.75">
      <c r="E2210" s="64"/>
    </row>
    <row r="2211" ht="12.75">
      <c r="E2211" s="64"/>
    </row>
    <row r="2212" ht="12.75">
      <c r="E2212" s="64"/>
    </row>
    <row r="2213" ht="12.75">
      <c r="E2213" s="64"/>
    </row>
    <row r="2214" ht="12.75">
      <c r="E2214" s="64"/>
    </row>
    <row r="2215" ht="12.75">
      <c r="E2215" s="64"/>
    </row>
    <row r="2216" ht="12.75">
      <c r="E2216" s="64"/>
    </row>
    <row r="2217" ht="12.75">
      <c r="E2217" s="64"/>
    </row>
    <row r="2218" ht="12.75">
      <c r="E2218" s="64"/>
    </row>
    <row r="2219" ht="12.75">
      <c r="E2219" s="64"/>
    </row>
    <row r="2220" ht="12.75">
      <c r="E2220" s="64"/>
    </row>
    <row r="2221" ht="12.75">
      <c r="E2221" s="64"/>
    </row>
    <row r="2222" ht="12.75">
      <c r="E2222" s="64"/>
    </row>
    <row r="2223" ht="12.75">
      <c r="E2223" s="64"/>
    </row>
    <row r="2224" ht="12.75">
      <c r="E2224" s="64"/>
    </row>
    <row r="2225" ht="12.75">
      <c r="E2225" s="64"/>
    </row>
    <row r="2226" ht="12.75">
      <c r="E2226" s="64"/>
    </row>
    <row r="2227" ht="12.75">
      <c r="E2227" s="64"/>
    </row>
    <row r="2228" ht="12.75">
      <c r="E2228" s="64"/>
    </row>
    <row r="2229" ht="12.75">
      <c r="E2229" s="64"/>
    </row>
    <row r="2230" ht="12.75">
      <c r="E2230" s="64"/>
    </row>
    <row r="2231" ht="12.75">
      <c r="E2231" s="64"/>
    </row>
    <row r="2232" ht="12.75">
      <c r="E2232" s="64"/>
    </row>
    <row r="2233" ht="12.75">
      <c r="E2233" s="64"/>
    </row>
    <row r="2234" ht="12.75">
      <c r="E2234" s="64"/>
    </row>
    <row r="2235" ht="12.75">
      <c r="E2235" s="64"/>
    </row>
    <row r="2236" ht="12.75">
      <c r="E2236" s="64"/>
    </row>
    <row r="2237" ht="12.75">
      <c r="E2237" s="64"/>
    </row>
    <row r="2238" ht="12.75">
      <c r="E2238" s="64"/>
    </row>
    <row r="2239" ht="12.75">
      <c r="E2239" s="64"/>
    </row>
    <row r="2240" ht="12.75">
      <c r="E2240" s="64"/>
    </row>
    <row r="2241" ht="12.75">
      <c r="E2241" s="64"/>
    </row>
    <row r="2242" ht="12.75">
      <c r="E2242" s="64"/>
    </row>
    <row r="2243" ht="12.75">
      <c r="E2243" s="64"/>
    </row>
    <row r="2244" ht="12.75">
      <c r="E2244" s="64"/>
    </row>
    <row r="2245" ht="12.75">
      <c r="E2245" s="64"/>
    </row>
    <row r="2246" ht="12.75">
      <c r="E2246" s="64"/>
    </row>
    <row r="2247" ht="12.75">
      <c r="E2247" s="64"/>
    </row>
    <row r="2248" ht="12.75">
      <c r="E2248" s="64"/>
    </row>
    <row r="2249" ht="12.75">
      <c r="E2249" s="64"/>
    </row>
    <row r="2250" ht="12.75">
      <c r="E2250" s="64"/>
    </row>
    <row r="2251" ht="12.75">
      <c r="E2251" s="64"/>
    </row>
    <row r="2252" ht="12.75">
      <c r="E2252" s="64"/>
    </row>
    <row r="2253" ht="12.75">
      <c r="E2253" s="64"/>
    </row>
    <row r="2254" ht="12.75">
      <c r="E2254" s="64"/>
    </row>
    <row r="2255" ht="12.75">
      <c r="E2255" s="64"/>
    </row>
    <row r="2256" ht="12.75">
      <c r="E2256" s="64"/>
    </row>
    <row r="2257" ht="12.75">
      <c r="E2257" s="64"/>
    </row>
    <row r="2258" ht="12.75">
      <c r="E2258" s="64"/>
    </row>
    <row r="2259" ht="12.75">
      <c r="E2259" s="64"/>
    </row>
    <row r="2260" ht="12.75">
      <c r="E2260" s="64"/>
    </row>
    <row r="2261" ht="12.75">
      <c r="E2261" s="64"/>
    </row>
    <row r="2262" ht="12.75">
      <c r="E2262" s="64"/>
    </row>
    <row r="2263" ht="12.75">
      <c r="E2263" s="64"/>
    </row>
    <row r="2264" ht="12.75">
      <c r="E2264" s="64"/>
    </row>
    <row r="2265" ht="12.75">
      <c r="E2265" s="64"/>
    </row>
    <row r="2266" ht="12.75">
      <c r="E2266" s="64"/>
    </row>
    <row r="2267" ht="12.75">
      <c r="E2267" s="64"/>
    </row>
    <row r="2268" ht="12.75">
      <c r="E2268" s="64"/>
    </row>
    <row r="2269" ht="12.75">
      <c r="E2269" s="64"/>
    </row>
    <row r="2270" ht="12.75">
      <c r="E2270" s="64"/>
    </row>
    <row r="2271" ht="12.75">
      <c r="E2271" s="64"/>
    </row>
    <row r="2272" ht="12.75">
      <c r="E2272" s="64"/>
    </row>
    <row r="2273" ht="12.75">
      <c r="E2273" s="64"/>
    </row>
    <row r="2274" ht="12.75">
      <c r="E2274" s="64"/>
    </row>
    <row r="2275" ht="12.75">
      <c r="E2275" s="64"/>
    </row>
    <row r="2276" ht="12.75">
      <c r="E2276" s="64"/>
    </row>
    <row r="2277" ht="12.75">
      <c r="E2277" s="64"/>
    </row>
    <row r="2278" ht="12.75">
      <c r="E2278" s="64"/>
    </row>
    <row r="2279" ht="12.75">
      <c r="E2279" s="64"/>
    </row>
    <row r="2280" ht="12.75">
      <c r="E2280" s="64"/>
    </row>
    <row r="2281" ht="12.75">
      <c r="E2281" s="64"/>
    </row>
    <row r="2282" ht="12.75">
      <c r="E2282" s="64"/>
    </row>
    <row r="2283" ht="12.75">
      <c r="E2283" s="64"/>
    </row>
    <row r="2284" ht="12.75">
      <c r="E2284" s="64"/>
    </row>
    <row r="2285" ht="12.75">
      <c r="E2285" s="64"/>
    </row>
    <row r="2286" ht="12.75">
      <c r="E2286" s="64"/>
    </row>
    <row r="2287" ht="12.75">
      <c r="E2287" s="64"/>
    </row>
    <row r="2288" ht="12.75">
      <c r="E2288" s="64"/>
    </row>
    <row r="2289" ht="12.75">
      <c r="E2289" s="64"/>
    </row>
    <row r="2290" ht="12.75">
      <c r="E2290" s="64"/>
    </row>
    <row r="2291" ht="12.75">
      <c r="E2291" s="64"/>
    </row>
    <row r="2292" ht="12.75">
      <c r="E2292" s="64"/>
    </row>
    <row r="2293" ht="12.75">
      <c r="E2293" s="64"/>
    </row>
    <row r="2294" ht="12.75">
      <c r="E2294" s="64"/>
    </row>
    <row r="2295" ht="12.75">
      <c r="E2295" s="64"/>
    </row>
    <row r="2296" ht="12.75">
      <c r="E2296" s="64"/>
    </row>
    <row r="2297" ht="12.75">
      <c r="E2297" s="64"/>
    </row>
    <row r="2298" ht="12.75">
      <c r="E2298" s="64"/>
    </row>
    <row r="2299" ht="12.75">
      <c r="E2299" s="64"/>
    </row>
    <row r="2300" ht="12.75">
      <c r="E2300" s="64"/>
    </row>
    <row r="2301" ht="12.75">
      <c r="E2301" s="64"/>
    </row>
    <row r="2302" ht="12.75">
      <c r="E2302" s="64"/>
    </row>
    <row r="2303" ht="12.75">
      <c r="E2303" s="64"/>
    </row>
    <row r="2304" ht="12.75">
      <c r="E2304" s="64"/>
    </row>
    <row r="2305" ht="12.75">
      <c r="E2305" s="64"/>
    </row>
    <row r="2306" ht="12.75">
      <c r="E2306" s="64"/>
    </row>
    <row r="2307" ht="12.75">
      <c r="E2307" s="64"/>
    </row>
    <row r="2308" ht="12.75">
      <c r="E2308" s="64"/>
    </row>
    <row r="2309" ht="12.75">
      <c r="E2309" s="64"/>
    </row>
    <row r="2310" ht="12.75">
      <c r="E2310" s="64"/>
    </row>
    <row r="2311" ht="12.75">
      <c r="E2311" s="64"/>
    </row>
    <row r="2312" ht="12.75">
      <c r="E2312" s="64"/>
    </row>
    <row r="2313" ht="12.75">
      <c r="E2313" s="64"/>
    </row>
    <row r="2314" ht="12.75">
      <c r="E2314" s="64"/>
    </row>
    <row r="2315" ht="12.75">
      <c r="E2315" s="64"/>
    </row>
    <row r="2316" ht="12.75">
      <c r="E2316" s="64"/>
    </row>
    <row r="2317" ht="12.75">
      <c r="E2317" s="64"/>
    </row>
    <row r="2318" ht="12.75">
      <c r="E2318" s="64"/>
    </row>
    <row r="2319" ht="12.75">
      <c r="E2319" s="64"/>
    </row>
    <row r="2320" ht="12.75">
      <c r="E2320" s="64"/>
    </row>
    <row r="2321" ht="12.75">
      <c r="E2321" s="64"/>
    </row>
    <row r="2322" ht="12.75">
      <c r="E2322" s="64"/>
    </row>
    <row r="2323" ht="12.75">
      <c r="E2323" s="64"/>
    </row>
    <row r="2324" ht="12.75">
      <c r="E2324" s="64"/>
    </row>
    <row r="2325" ht="12.75">
      <c r="E2325" s="64"/>
    </row>
    <row r="2326" ht="12.75">
      <c r="E2326" s="64"/>
    </row>
    <row r="2327" ht="12.75">
      <c r="E2327" s="64"/>
    </row>
    <row r="2328" ht="12.75">
      <c r="E2328" s="64"/>
    </row>
    <row r="2329" ht="12.75">
      <c r="E2329" s="64"/>
    </row>
    <row r="2330" ht="12.75">
      <c r="E2330" s="64"/>
    </row>
    <row r="2331" ht="12.75">
      <c r="E2331" s="64"/>
    </row>
    <row r="2332" ht="12.75">
      <c r="E2332" s="64"/>
    </row>
    <row r="2333" ht="12.75">
      <c r="E2333" s="64"/>
    </row>
    <row r="2334" ht="12.75">
      <c r="E2334" s="64"/>
    </row>
    <row r="2335" ht="12.75">
      <c r="E2335" s="64"/>
    </row>
    <row r="2336" ht="12.75">
      <c r="E2336" s="64"/>
    </row>
    <row r="2337" ht="12.75">
      <c r="E2337" s="64"/>
    </row>
    <row r="2338" ht="12.75">
      <c r="E2338" s="64"/>
    </row>
    <row r="2339" ht="12.75">
      <c r="E2339" s="64"/>
    </row>
    <row r="2340" ht="12.75">
      <c r="E2340" s="64"/>
    </row>
    <row r="2341" ht="12.75">
      <c r="E2341" s="64"/>
    </row>
    <row r="2342" ht="12.75">
      <c r="E2342" s="64"/>
    </row>
    <row r="2343" ht="12.75">
      <c r="E2343" s="64"/>
    </row>
    <row r="2344" ht="12.75">
      <c r="E2344" s="64"/>
    </row>
    <row r="2345" ht="12.75">
      <c r="E2345" s="64"/>
    </row>
    <row r="2346" ht="12.75">
      <c r="E2346" s="64"/>
    </row>
    <row r="2347" ht="12.75">
      <c r="E2347" s="64"/>
    </row>
    <row r="2348" ht="12.75">
      <c r="E2348" s="64"/>
    </row>
    <row r="2349" ht="12.75">
      <c r="E2349" s="64"/>
    </row>
    <row r="2350" ht="12.75">
      <c r="E2350" s="64"/>
    </row>
    <row r="2351" ht="12.75">
      <c r="E2351" s="64"/>
    </row>
    <row r="2352" ht="12.75">
      <c r="E2352" s="64"/>
    </row>
    <row r="2353" ht="12.75">
      <c r="E2353" s="64"/>
    </row>
    <row r="2354" ht="12.75">
      <c r="E2354" s="64"/>
    </row>
    <row r="2355" ht="12.75">
      <c r="E2355" s="64"/>
    </row>
    <row r="2356" ht="12.75">
      <c r="E2356" s="64"/>
    </row>
    <row r="2357" ht="12.75">
      <c r="E2357" s="64"/>
    </row>
    <row r="2358" ht="12.75">
      <c r="E2358" s="64"/>
    </row>
    <row r="2359" ht="12.75">
      <c r="E2359" s="64"/>
    </row>
    <row r="2360" ht="12.75">
      <c r="E2360" s="64"/>
    </row>
    <row r="2361" ht="12.75">
      <c r="E2361" s="64"/>
    </row>
    <row r="2362" ht="12.75">
      <c r="E2362" s="64"/>
    </row>
    <row r="2363" ht="12.75">
      <c r="E2363" s="64"/>
    </row>
    <row r="2364" ht="12.75">
      <c r="E2364" s="64"/>
    </row>
    <row r="2365" ht="12.75">
      <c r="E2365" s="64"/>
    </row>
    <row r="2366" ht="12.75">
      <c r="E2366" s="64"/>
    </row>
    <row r="2367" ht="12.75">
      <c r="E2367" s="64"/>
    </row>
    <row r="2368" ht="12.75">
      <c r="E2368" s="64"/>
    </row>
    <row r="2369" ht="12.75">
      <c r="E2369" s="64"/>
    </row>
    <row r="2370" ht="12.75">
      <c r="E2370" s="64"/>
    </row>
    <row r="2371" ht="12.75">
      <c r="E2371" s="64"/>
    </row>
    <row r="2372" ht="12.75">
      <c r="E2372" s="64"/>
    </row>
    <row r="2373" ht="12.75">
      <c r="E2373" s="64"/>
    </row>
    <row r="2374" ht="12.75">
      <c r="E2374" s="64"/>
    </row>
    <row r="2375" ht="12.75">
      <c r="E2375" s="64"/>
    </row>
    <row r="2376" ht="12.75">
      <c r="E2376" s="64"/>
    </row>
    <row r="2377" ht="12.75">
      <c r="E2377" s="64"/>
    </row>
    <row r="2378" ht="12.75">
      <c r="E2378" s="64"/>
    </row>
    <row r="2379" ht="12.75">
      <c r="E2379" s="64"/>
    </row>
    <row r="2380" ht="12.75">
      <c r="E2380" s="64"/>
    </row>
    <row r="2381" ht="12.75">
      <c r="E2381" s="64"/>
    </row>
    <row r="2382" ht="12.75">
      <c r="E2382" s="64"/>
    </row>
    <row r="2383" ht="12.75">
      <c r="E2383" s="64"/>
    </row>
    <row r="2384" ht="12.75">
      <c r="E2384" s="64"/>
    </row>
    <row r="2385" ht="12.75">
      <c r="E2385" s="64"/>
    </row>
    <row r="2386" ht="12.75">
      <c r="E2386" s="64"/>
    </row>
    <row r="2387" ht="12.75">
      <c r="E2387" s="64"/>
    </row>
    <row r="2388" ht="12.75">
      <c r="E2388" s="64"/>
    </row>
    <row r="2389" ht="12.75">
      <c r="E2389" s="64"/>
    </row>
    <row r="2390" ht="12.75">
      <c r="E2390" s="64"/>
    </row>
    <row r="2391" ht="12.75">
      <c r="E2391" s="64"/>
    </row>
    <row r="2392" ht="12.75">
      <c r="E2392" s="64"/>
    </row>
    <row r="2393" ht="12.75">
      <c r="E2393" s="64"/>
    </row>
    <row r="2394" ht="12.75">
      <c r="E2394" s="64"/>
    </row>
    <row r="2395" ht="12.75">
      <c r="E2395" s="64"/>
    </row>
    <row r="2396" ht="12.75">
      <c r="E2396" s="64"/>
    </row>
    <row r="2397" ht="12.75">
      <c r="E2397" s="64"/>
    </row>
    <row r="2398" ht="12.75">
      <c r="E2398" s="64"/>
    </row>
    <row r="2399" ht="12.75">
      <c r="E2399" s="64"/>
    </row>
    <row r="2400" ht="12.75">
      <c r="E2400" s="64"/>
    </row>
    <row r="2401" ht="12.75">
      <c r="E2401" s="64"/>
    </row>
    <row r="2402" ht="12.75">
      <c r="E2402" s="64"/>
    </row>
    <row r="2403" ht="12.75">
      <c r="E2403" s="64"/>
    </row>
    <row r="2404" ht="12.75">
      <c r="E2404" s="64"/>
    </row>
    <row r="2405" ht="12.75">
      <c r="E2405" s="64"/>
    </row>
    <row r="2406" ht="12.75">
      <c r="E2406" s="64"/>
    </row>
    <row r="2407" ht="12.75">
      <c r="E2407" s="64"/>
    </row>
    <row r="2408" ht="12.75">
      <c r="E2408" s="64"/>
    </row>
    <row r="2409" ht="12.75">
      <c r="E2409" s="64"/>
    </row>
    <row r="2410" ht="12.75">
      <c r="E2410" s="64"/>
    </row>
    <row r="2411" ht="12.75">
      <c r="E2411" s="64"/>
    </row>
    <row r="2412" ht="12.75">
      <c r="E2412" s="64"/>
    </row>
    <row r="2413" ht="12.75">
      <c r="E2413" s="64"/>
    </row>
    <row r="2414" ht="12.75">
      <c r="E2414" s="64"/>
    </row>
    <row r="2415" ht="12.75">
      <c r="E2415" s="64"/>
    </row>
    <row r="2416" ht="12.75">
      <c r="E2416" s="64"/>
    </row>
    <row r="2417" ht="12.75">
      <c r="E2417" s="64"/>
    </row>
    <row r="2418" ht="12.75">
      <c r="E2418" s="64"/>
    </row>
    <row r="2419" ht="12.75">
      <c r="E2419" s="64"/>
    </row>
    <row r="2420" ht="12.75">
      <c r="E2420" s="64"/>
    </row>
    <row r="2421" ht="12.75">
      <c r="E2421" s="64"/>
    </row>
    <row r="2422" ht="12.75">
      <c r="E2422" s="64"/>
    </row>
    <row r="2423" ht="12.75">
      <c r="E2423" s="64"/>
    </row>
    <row r="2424" ht="12.75">
      <c r="E2424" s="64"/>
    </row>
    <row r="2425" ht="12.75">
      <c r="E2425" s="64"/>
    </row>
    <row r="2426" ht="12.75">
      <c r="E2426" s="64"/>
    </row>
    <row r="2427" ht="12.75">
      <c r="E2427" s="64"/>
    </row>
    <row r="2428" ht="12.75">
      <c r="E2428" s="64"/>
    </row>
    <row r="2429" ht="12.75">
      <c r="E2429" s="64"/>
    </row>
    <row r="2430" ht="12.75">
      <c r="E2430" s="64"/>
    </row>
    <row r="2431" ht="12.75">
      <c r="E2431" s="64"/>
    </row>
    <row r="2432" ht="12.75">
      <c r="E2432" s="64"/>
    </row>
    <row r="2433" ht="12.75">
      <c r="E2433" s="64"/>
    </row>
    <row r="2434" ht="12.75">
      <c r="E2434" s="64"/>
    </row>
    <row r="2435" ht="12.75">
      <c r="E2435" s="64"/>
    </row>
    <row r="2436" ht="12.75">
      <c r="E2436" s="64"/>
    </row>
    <row r="2437" ht="12.75">
      <c r="E2437" s="64"/>
    </row>
    <row r="2438" ht="12.75">
      <c r="E2438" s="64"/>
    </row>
    <row r="2439" ht="12.75">
      <c r="E2439" s="64"/>
    </row>
    <row r="2440" ht="12.75">
      <c r="E2440" s="64"/>
    </row>
    <row r="2441" ht="12.75">
      <c r="E2441" s="64"/>
    </row>
    <row r="2442" ht="12.75">
      <c r="E2442" s="64"/>
    </row>
    <row r="2443" ht="12.75">
      <c r="E2443" s="64"/>
    </row>
    <row r="2444" ht="12.75">
      <c r="E2444" s="64"/>
    </row>
    <row r="2445" ht="12.75">
      <c r="E2445" s="64"/>
    </row>
    <row r="2446" ht="12.75">
      <c r="E2446" s="64"/>
    </row>
    <row r="2447" ht="12.75">
      <c r="E2447" s="64"/>
    </row>
    <row r="2448" ht="12.75">
      <c r="E2448" s="64"/>
    </row>
    <row r="2449" ht="12.75">
      <c r="E2449" s="64"/>
    </row>
    <row r="2450" ht="12.75">
      <c r="E2450" s="64"/>
    </row>
    <row r="2451" ht="12.75">
      <c r="E2451" s="64"/>
    </row>
    <row r="2452" ht="12.75">
      <c r="E2452" s="64"/>
    </row>
    <row r="2453" ht="12.75">
      <c r="E2453" s="64"/>
    </row>
    <row r="2454" ht="12.75">
      <c r="E2454" s="64"/>
    </row>
    <row r="2455" ht="12.75">
      <c r="E2455" s="64"/>
    </row>
    <row r="2456" ht="12.75">
      <c r="E2456" s="64"/>
    </row>
    <row r="2457" ht="12.75">
      <c r="E2457" s="64"/>
    </row>
    <row r="2458" ht="12.75">
      <c r="E2458" s="64"/>
    </row>
    <row r="2459" ht="12.75">
      <c r="E2459" s="64"/>
    </row>
    <row r="2460" ht="12.75">
      <c r="E2460" s="64"/>
    </row>
    <row r="2461" ht="12.75">
      <c r="E2461" s="64"/>
    </row>
    <row r="2462" ht="12.75">
      <c r="E2462" s="64"/>
    </row>
    <row r="2463" ht="12.75">
      <c r="E2463" s="64"/>
    </row>
    <row r="2464" ht="12.75">
      <c r="E2464" s="64"/>
    </row>
    <row r="2465" ht="12.75">
      <c r="E2465" s="64"/>
    </row>
    <row r="2466" ht="12.75">
      <c r="E2466" s="64"/>
    </row>
    <row r="2467" ht="12.75">
      <c r="E2467" s="64"/>
    </row>
    <row r="2468" ht="12.75">
      <c r="E2468" s="64"/>
    </row>
    <row r="2469" ht="12.75">
      <c r="E2469" s="64"/>
    </row>
    <row r="2470" ht="12.75">
      <c r="E2470" s="64"/>
    </row>
    <row r="2471" ht="12.75">
      <c r="E2471" s="64"/>
    </row>
    <row r="2472" ht="12.75">
      <c r="E2472" s="64"/>
    </row>
    <row r="2473" ht="12.75">
      <c r="E2473" s="64"/>
    </row>
    <row r="2474" ht="12.75">
      <c r="E2474" s="64"/>
    </row>
    <row r="2475" ht="12.75">
      <c r="E2475" s="64"/>
    </row>
    <row r="2476" ht="12.75">
      <c r="E2476" s="64"/>
    </row>
    <row r="2477" ht="12.75">
      <c r="E2477" s="64"/>
    </row>
    <row r="2478" ht="12.75">
      <c r="E2478" s="64"/>
    </row>
    <row r="2479" ht="12.75">
      <c r="E2479" s="64"/>
    </row>
    <row r="2480" ht="12.75">
      <c r="E2480" s="64"/>
    </row>
    <row r="2481" ht="12.75">
      <c r="E2481" s="64"/>
    </row>
    <row r="2482" ht="12.75">
      <c r="E2482" s="64"/>
    </row>
    <row r="2483" ht="12.75">
      <c r="E2483" s="64"/>
    </row>
    <row r="2484" ht="12.75">
      <c r="E2484" s="64"/>
    </row>
    <row r="2485" ht="12.75">
      <c r="E2485" s="64"/>
    </row>
    <row r="2486" ht="12.75">
      <c r="E2486" s="64"/>
    </row>
    <row r="2487" ht="12.75">
      <c r="E2487" s="64"/>
    </row>
    <row r="2488" ht="12.75">
      <c r="E2488" s="64"/>
    </row>
    <row r="2489" ht="12.75">
      <c r="E2489" s="64"/>
    </row>
    <row r="2490" ht="12.75">
      <c r="E2490" s="64"/>
    </row>
    <row r="2491" ht="12.75">
      <c r="E2491" s="64"/>
    </row>
    <row r="2492" ht="12.75">
      <c r="E2492" s="64"/>
    </row>
    <row r="2493" ht="12.75">
      <c r="E2493" s="64"/>
    </row>
    <row r="2494" ht="12.75">
      <c r="E2494" s="64"/>
    </row>
    <row r="2495" ht="12.75">
      <c r="E2495" s="64"/>
    </row>
    <row r="2496" ht="12.75">
      <c r="E2496" s="64"/>
    </row>
    <row r="2497" ht="12.75">
      <c r="E2497" s="64"/>
    </row>
    <row r="2498" ht="12.75">
      <c r="E2498" s="64"/>
    </row>
    <row r="2499" ht="12.75">
      <c r="E2499" s="64"/>
    </row>
    <row r="2500" ht="12.75">
      <c r="E2500" s="64"/>
    </row>
    <row r="2501" ht="12.75">
      <c r="E2501" s="64"/>
    </row>
    <row r="2502" ht="12.75">
      <c r="E2502" s="64"/>
    </row>
    <row r="2503" ht="12.75">
      <c r="E2503" s="64"/>
    </row>
    <row r="2504" ht="12.75">
      <c r="E2504" s="64"/>
    </row>
    <row r="2505" ht="12.75">
      <c r="E2505" s="64"/>
    </row>
    <row r="2506" ht="12.75">
      <c r="E2506" s="64"/>
    </row>
    <row r="2507" ht="12.75">
      <c r="E2507" s="64"/>
    </row>
    <row r="2508" ht="12.75">
      <c r="E2508" s="64"/>
    </row>
    <row r="2509" ht="12.75">
      <c r="E2509" s="64"/>
    </row>
    <row r="2510" ht="12.75">
      <c r="E2510" s="64"/>
    </row>
    <row r="2511" ht="12.75">
      <c r="E2511" s="64"/>
    </row>
    <row r="2512" ht="12.75">
      <c r="E2512" s="64"/>
    </row>
    <row r="2513" ht="12.75">
      <c r="E2513" s="64"/>
    </row>
    <row r="2514" ht="12.75">
      <c r="E2514" s="64"/>
    </row>
    <row r="2515" ht="12.75">
      <c r="E2515" s="64"/>
    </row>
    <row r="2516" ht="12.75">
      <c r="E2516" s="64"/>
    </row>
    <row r="2517" ht="12.75">
      <c r="E2517" s="64"/>
    </row>
    <row r="2518" ht="12.75">
      <c r="E2518" s="64"/>
    </row>
    <row r="2519" ht="12.75">
      <c r="E2519" s="64"/>
    </row>
    <row r="2520" ht="12.75">
      <c r="E2520" s="64"/>
    </row>
    <row r="2521" ht="12.75">
      <c r="E2521" s="64"/>
    </row>
    <row r="2522" ht="12.75">
      <c r="E2522" s="64"/>
    </row>
    <row r="2523" ht="12.75">
      <c r="E2523" s="64"/>
    </row>
    <row r="2524" ht="12.75">
      <c r="E2524" s="64"/>
    </row>
    <row r="2525" ht="12.75">
      <c r="E2525" s="64"/>
    </row>
    <row r="2526" ht="12.75">
      <c r="E2526" s="64"/>
    </row>
    <row r="2527" ht="12.75">
      <c r="E2527" s="64"/>
    </row>
    <row r="2528" ht="12.75">
      <c r="E2528" s="64"/>
    </row>
    <row r="2529" ht="12.75">
      <c r="E2529" s="64"/>
    </row>
    <row r="2530" ht="12.75">
      <c r="E2530" s="64"/>
    </row>
    <row r="2531" ht="12.75">
      <c r="E2531" s="64"/>
    </row>
    <row r="2532" ht="12.75">
      <c r="E2532" s="64"/>
    </row>
    <row r="2533" ht="12.75">
      <c r="E2533" s="64"/>
    </row>
    <row r="2534" ht="12.75">
      <c r="E2534" s="64"/>
    </row>
    <row r="2535" ht="12.75">
      <c r="E2535" s="64"/>
    </row>
    <row r="2536" ht="12.75">
      <c r="E2536" s="64"/>
    </row>
    <row r="2537" ht="12.75">
      <c r="E2537" s="64"/>
    </row>
    <row r="2538" ht="12.75">
      <c r="E2538" s="64"/>
    </row>
    <row r="2539" ht="12.75">
      <c r="E2539" s="64"/>
    </row>
    <row r="2540" ht="12.75">
      <c r="E2540" s="64"/>
    </row>
    <row r="2541" ht="12.75">
      <c r="E2541" s="64"/>
    </row>
    <row r="2542" ht="12.75">
      <c r="E2542" s="64"/>
    </row>
    <row r="2543" ht="12.75">
      <c r="E2543" s="64"/>
    </row>
    <row r="2544" ht="12.75">
      <c r="E2544" s="64"/>
    </row>
    <row r="2545" ht="12.75">
      <c r="E2545" s="64"/>
    </row>
    <row r="2546" ht="12.75">
      <c r="E2546" s="64"/>
    </row>
    <row r="2547" ht="12.75">
      <c r="E2547" s="64"/>
    </row>
    <row r="2548" ht="12.75">
      <c r="E2548" s="64"/>
    </row>
    <row r="2549" ht="12.75">
      <c r="E2549" s="64"/>
    </row>
    <row r="2550" ht="12.75">
      <c r="E2550" s="64"/>
    </row>
    <row r="2551" ht="12.75">
      <c r="E2551" s="64"/>
    </row>
    <row r="2552" ht="12.75">
      <c r="E2552" s="64"/>
    </row>
    <row r="2553" ht="12.75">
      <c r="E2553" s="64"/>
    </row>
    <row r="2554" ht="12.75">
      <c r="E2554" s="64"/>
    </row>
    <row r="2555" ht="12.75">
      <c r="E2555" s="64"/>
    </row>
    <row r="2556" ht="12.75">
      <c r="E2556" s="64"/>
    </row>
    <row r="2557" ht="12.75">
      <c r="E2557" s="64"/>
    </row>
    <row r="2558" ht="12.75">
      <c r="E2558" s="64"/>
    </row>
    <row r="2559" ht="12.75">
      <c r="E2559" s="64"/>
    </row>
    <row r="2560" ht="12.75">
      <c r="E2560" s="64"/>
    </row>
    <row r="2561" ht="12.75">
      <c r="E2561" s="64"/>
    </row>
    <row r="2562" ht="12.75">
      <c r="E2562" s="64"/>
    </row>
    <row r="2563" ht="12.75">
      <c r="E2563" s="64"/>
    </row>
    <row r="2564" ht="12.75">
      <c r="E2564" s="64"/>
    </row>
    <row r="2565" ht="12.75">
      <c r="E2565" s="64"/>
    </row>
    <row r="2566" ht="12.75">
      <c r="E2566" s="64"/>
    </row>
    <row r="2567" ht="12.75">
      <c r="E2567" s="64"/>
    </row>
    <row r="2568" ht="12.75">
      <c r="E2568" s="64"/>
    </row>
    <row r="2569" ht="12.75">
      <c r="E2569" s="64"/>
    </row>
    <row r="2570" ht="12.75">
      <c r="E2570" s="64"/>
    </row>
    <row r="2571" ht="12.75">
      <c r="E2571" s="64"/>
    </row>
    <row r="2572" ht="12.75">
      <c r="E2572" s="64"/>
    </row>
    <row r="2573" ht="12.75">
      <c r="E2573" s="64"/>
    </row>
    <row r="2574" ht="12.75">
      <c r="E2574" s="64"/>
    </row>
    <row r="2575" ht="12.75">
      <c r="E2575" s="64"/>
    </row>
    <row r="2576" ht="12.75">
      <c r="E2576" s="64"/>
    </row>
    <row r="2577" ht="12.75">
      <c r="E2577" s="64"/>
    </row>
    <row r="2578" ht="12.75">
      <c r="E2578" s="64"/>
    </row>
    <row r="2579" ht="12.75">
      <c r="E2579" s="64"/>
    </row>
    <row r="2580" ht="12.75">
      <c r="E2580" s="64"/>
    </row>
    <row r="2581" ht="12.75">
      <c r="E2581" s="64"/>
    </row>
    <row r="2582" ht="12.75">
      <c r="E2582" s="64"/>
    </row>
    <row r="2583" ht="12.75">
      <c r="E2583" s="64"/>
    </row>
    <row r="2584" ht="12.75">
      <c r="E2584" s="64"/>
    </row>
    <row r="2585" ht="12.75">
      <c r="E2585" s="64"/>
    </row>
    <row r="2586" ht="12.75">
      <c r="E2586" s="64"/>
    </row>
    <row r="2587" ht="12.75">
      <c r="E2587" s="64"/>
    </row>
    <row r="2588" ht="12.75">
      <c r="E2588" s="64"/>
    </row>
    <row r="2589" ht="12.75">
      <c r="E2589" s="64"/>
    </row>
    <row r="2590" ht="12.75">
      <c r="E2590" s="64"/>
    </row>
    <row r="2591" ht="12.75">
      <c r="E2591" s="64"/>
    </row>
    <row r="2592" ht="12.75">
      <c r="E2592" s="64"/>
    </row>
    <row r="2593" ht="12.75">
      <c r="E2593" s="64"/>
    </row>
    <row r="2594" ht="12.75">
      <c r="E2594" s="64"/>
    </row>
    <row r="2595" ht="12.75">
      <c r="E2595" s="64"/>
    </row>
    <row r="2596" ht="12.75">
      <c r="E2596" s="64"/>
    </row>
    <row r="2597" ht="12.75">
      <c r="E2597" s="64"/>
    </row>
    <row r="2598" ht="12.75">
      <c r="E2598" s="64"/>
    </row>
    <row r="2599" ht="12.75">
      <c r="E2599" s="64"/>
    </row>
    <row r="2600" ht="12.75">
      <c r="E2600" s="64"/>
    </row>
    <row r="2601" ht="12.75">
      <c r="E2601" s="64"/>
    </row>
    <row r="2602" ht="12.75">
      <c r="E2602" s="64"/>
    </row>
    <row r="2603" ht="12.75">
      <c r="E2603" s="64"/>
    </row>
    <row r="2604" ht="12.75">
      <c r="E2604" s="64"/>
    </row>
    <row r="2605" ht="12.75">
      <c r="E2605" s="64"/>
    </row>
    <row r="2606" ht="12.75">
      <c r="E2606" s="64"/>
    </row>
    <row r="2607" ht="12.75">
      <c r="E2607" s="64"/>
    </row>
    <row r="2608" ht="12.75">
      <c r="E2608" s="64"/>
    </row>
    <row r="2609" ht="12.75">
      <c r="E2609" s="64"/>
    </row>
    <row r="2610" ht="12.75">
      <c r="E2610" s="64"/>
    </row>
    <row r="2611" ht="12.75">
      <c r="E2611" s="64"/>
    </row>
    <row r="2612" ht="12.75">
      <c r="E2612" s="64"/>
    </row>
    <row r="2613" ht="12.75">
      <c r="E2613" s="64"/>
    </row>
    <row r="2614" ht="12.75">
      <c r="E2614" s="64"/>
    </row>
    <row r="2615" ht="12.75">
      <c r="E2615" s="64"/>
    </row>
    <row r="2616" ht="12.75">
      <c r="E2616" s="64"/>
    </row>
    <row r="2617" ht="12.75">
      <c r="E2617" s="64"/>
    </row>
    <row r="2618" ht="12.75">
      <c r="E2618" s="64"/>
    </row>
    <row r="2619" ht="12.75">
      <c r="E2619" s="64"/>
    </row>
    <row r="2620" ht="12.75">
      <c r="E2620" s="64"/>
    </row>
    <row r="2621" ht="12.75">
      <c r="E2621" s="64"/>
    </row>
    <row r="2622" ht="12.75">
      <c r="E2622" s="64"/>
    </row>
    <row r="2623" ht="12.75">
      <c r="E2623" s="64"/>
    </row>
    <row r="2624" ht="12.75">
      <c r="E2624" s="64"/>
    </row>
    <row r="2625" ht="12.75">
      <c r="E2625" s="64"/>
    </row>
    <row r="2626" ht="12.75">
      <c r="E2626" s="64"/>
    </row>
    <row r="2627" ht="12.75">
      <c r="E2627" s="64"/>
    </row>
    <row r="2628" ht="12.75">
      <c r="E2628" s="64"/>
    </row>
    <row r="2629" ht="12.75">
      <c r="E2629" s="64"/>
    </row>
    <row r="2630" ht="12.75">
      <c r="E2630" s="64"/>
    </row>
    <row r="2631" ht="12.75">
      <c r="E2631" s="64"/>
    </row>
    <row r="2632" ht="12.75">
      <c r="E2632" s="64"/>
    </row>
    <row r="2633" ht="12.75">
      <c r="E2633" s="64"/>
    </row>
    <row r="2634" ht="12.75">
      <c r="E2634" s="64"/>
    </row>
    <row r="2635" ht="12.75">
      <c r="E2635" s="64"/>
    </row>
    <row r="2636" ht="12.75">
      <c r="E2636" s="64"/>
    </row>
    <row r="2637" ht="12.75">
      <c r="E2637" s="64"/>
    </row>
    <row r="2638" ht="12.75">
      <c r="E2638" s="64"/>
    </row>
    <row r="2639" ht="12.75">
      <c r="E2639" s="64"/>
    </row>
    <row r="2640" ht="12.75">
      <c r="E2640" s="64"/>
    </row>
    <row r="2641" ht="12.75">
      <c r="E2641" s="64"/>
    </row>
    <row r="2642" ht="12.75">
      <c r="E2642" s="64"/>
    </row>
    <row r="2643" ht="12.75">
      <c r="E2643" s="64"/>
    </row>
    <row r="2644" ht="12.75">
      <c r="E2644" s="64"/>
    </row>
    <row r="2645" ht="12.75">
      <c r="E2645" s="64"/>
    </row>
    <row r="2646" ht="12.75">
      <c r="E2646" s="64"/>
    </row>
    <row r="2647" ht="12.75">
      <c r="E2647" s="64"/>
    </row>
    <row r="2648" ht="12.75">
      <c r="E2648" s="64"/>
    </row>
    <row r="2649" ht="12.75">
      <c r="E2649" s="64"/>
    </row>
    <row r="2650" ht="12.75">
      <c r="E2650" s="64"/>
    </row>
    <row r="2651" ht="12.75">
      <c r="E2651" s="64"/>
    </row>
    <row r="2652" ht="12.75">
      <c r="E2652" s="64"/>
    </row>
    <row r="2653" ht="12.75">
      <c r="E2653" s="64"/>
    </row>
    <row r="2654" ht="12.75">
      <c r="E2654" s="64"/>
    </row>
    <row r="2655" ht="12.75">
      <c r="E2655" s="64"/>
    </row>
    <row r="2656" ht="12.75">
      <c r="E2656" s="64"/>
    </row>
    <row r="2657" ht="12.75">
      <c r="E2657" s="64"/>
    </row>
    <row r="2658" ht="12.75">
      <c r="E2658" s="64"/>
    </row>
    <row r="2659" ht="12.75">
      <c r="E2659" s="64"/>
    </row>
    <row r="2660" ht="12.75">
      <c r="E2660" s="64"/>
    </row>
    <row r="2661" ht="12.75">
      <c r="E2661" s="64"/>
    </row>
    <row r="2662" ht="12.75">
      <c r="E2662" s="64"/>
    </row>
    <row r="2663" ht="12.75">
      <c r="E2663" s="64"/>
    </row>
    <row r="2664" ht="12.75">
      <c r="E2664" s="64"/>
    </row>
    <row r="2665" ht="12.75">
      <c r="E2665" s="64"/>
    </row>
    <row r="2666" ht="12.75">
      <c r="E2666" s="64"/>
    </row>
    <row r="2667" ht="12.75">
      <c r="E2667" s="64"/>
    </row>
    <row r="2668" ht="12.75">
      <c r="E2668" s="64"/>
    </row>
    <row r="2669" ht="12.75">
      <c r="E2669" s="64"/>
    </row>
    <row r="2670" ht="12.75">
      <c r="E2670" s="64"/>
    </row>
    <row r="2671" ht="12.75">
      <c r="E2671" s="64"/>
    </row>
    <row r="2672" ht="12.75">
      <c r="E2672" s="64"/>
    </row>
    <row r="2673" ht="12.75">
      <c r="E2673" s="64"/>
    </row>
    <row r="2674" ht="12.75">
      <c r="E2674" s="64"/>
    </row>
    <row r="2675" ht="12.75">
      <c r="E2675" s="64"/>
    </row>
    <row r="2676" ht="12.75">
      <c r="E2676" s="64"/>
    </row>
    <row r="2677" ht="12.75">
      <c r="E2677" s="64"/>
    </row>
    <row r="2678" ht="12.75">
      <c r="E2678" s="64"/>
    </row>
    <row r="2679" ht="12.75">
      <c r="E2679" s="64"/>
    </row>
    <row r="2680" ht="12.75">
      <c r="E2680" s="64"/>
    </row>
    <row r="2681" ht="12.75">
      <c r="E2681" s="64"/>
    </row>
    <row r="2682" ht="12.75">
      <c r="E2682" s="64"/>
    </row>
    <row r="2683" ht="12.75">
      <c r="E2683" s="64"/>
    </row>
    <row r="2684" ht="12.75">
      <c r="E2684" s="64"/>
    </row>
    <row r="2685" ht="12.75">
      <c r="E2685" s="64"/>
    </row>
    <row r="2686" ht="12.75">
      <c r="E2686" s="64"/>
    </row>
    <row r="2687" ht="12.75">
      <c r="E2687" s="64"/>
    </row>
    <row r="2688" ht="12.75">
      <c r="E2688" s="64"/>
    </row>
    <row r="2689" ht="12.75">
      <c r="E2689" s="64"/>
    </row>
    <row r="2690" ht="12.75">
      <c r="E2690" s="64"/>
    </row>
    <row r="2691" ht="12.75">
      <c r="E2691" s="64"/>
    </row>
    <row r="2692" ht="12.75">
      <c r="E2692" s="64"/>
    </row>
    <row r="2693" ht="12.75">
      <c r="E2693" s="64"/>
    </row>
    <row r="2694" ht="12.75">
      <c r="E2694" s="64"/>
    </row>
    <row r="2695" ht="12.75">
      <c r="E2695" s="64"/>
    </row>
    <row r="2696" ht="12.75">
      <c r="E2696" s="64"/>
    </row>
    <row r="2697" ht="12.75">
      <c r="E2697" s="64"/>
    </row>
    <row r="2698" ht="12.75">
      <c r="E2698" s="64"/>
    </row>
    <row r="2699" ht="12.75">
      <c r="E2699" s="64"/>
    </row>
    <row r="2700" ht="12.75">
      <c r="E2700" s="64"/>
    </row>
    <row r="2701" ht="12.75">
      <c r="E2701" s="64"/>
    </row>
    <row r="2702" ht="12.75">
      <c r="E2702" s="64"/>
    </row>
    <row r="2703" ht="12.75">
      <c r="E2703" s="64"/>
    </row>
    <row r="2704" ht="12.75">
      <c r="E2704" s="64"/>
    </row>
    <row r="2705" ht="12.75">
      <c r="E2705" s="64"/>
    </row>
    <row r="2706" ht="12.75">
      <c r="E2706" s="64"/>
    </row>
    <row r="2707" ht="12.75">
      <c r="E2707" s="64"/>
    </row>
    <row r="2708" ht="12.75">
      <c r="E2708" s="64"/>
    </row>
    <row r="2709" ht="12.75">
      <c r="E2709" s="64"/>
    </row>
    <row r="2710" ht="12.75">
      <c r="E2710" s="64"/>
    </row>
    <row r="2711" ht="12.75">
      <c r="E2711" s="64"/>
    </row>
    <row r="2712" ht="12.75">
      <c r="E2712" s="64"/>
    </row>
    <row r="2713" ht="12.75">
      <c r="E2713" s="64"/>
    </row>
    <row r="2714" ht="12.75">
      <c r="E2714" s="64"/>
    </row>
    <row r="2715" ht="12.75">
      <c r="E2715" s="64"/>
    </row>
    <row r="2716" ht="12.75">
      <c r="E2716" s="64"/>
    </row>
    <row r="2717" ht="12.75">
      <c r="E2717" s="64"/>
    </row>
    <row r="2718" ht="12.75">
      <c r="E2718" s="64"/>
    </row>
    <row r="2719" ht="12.75">
      <c r="E2719" s="64"/>
    </row>
    <row r="2720" ht="12.75">
      <c r="E2720" s="64"/>
    </row>
    <row r="2721" ht="12.75">
      <c r="E2721" s="64"/>
    </row>
    <row r="2722" ht="12.75">
      <c r="E2722" s="64"/>
    </row>
    <row r="2723" ht="12.75">
      <c r="E2723" s="64"/>
    </row>
    <row r="2724" ht="12.75">
      <c r="E2724" s="64"/>
    </row>
    <row r="2725" ht="12.75">
      <c r="E2725" s="64"/>
    </row>
    <row r="2726" ht="12.75">
      <c r="E2726" s="64"/>
    </row>
    <row r="2727" ht="12.75">
      <c r="E2727" s="64"/>
    </row>
    <row r="2728" ht="12.75">
      <c r="E2728" s="64"/>
    </row>
    <row r="2729" ht="12.75">
      <c r="E2729" s="64"/>
    </row>
    <row r="2730" ht="12.75">
      <c r="E2730" s="64"/>
    </row>
    <row r="2731" ht="12.75">
      <c r="E2731" s="64"/>
    </row>
    <row r="2732" ht="12.75">
      <c r="E2732" s="64"/>
    </row>
    <row r="2733" ht="12.75">
      <c r="E2733" s="64"/>
    </row>
    <row r="2734" ht="12.75">
      <c r="E2734" s="64"/>
    </row>
    <row r="2735" ht="12.75">
      <c r="E2735" s="64"/>
    </row>
    <row r="2736" ht="12.75">
      <c r="E2736" s="64"/>
    </row>
    <row r="2737" ht="12.75">
      <c r="E2737" s="64"/>
    </row>
    <row r="2738" ht="12.75">
      <c r="E2738" s="64"/>
    </row>
    <row r="2739" ht="12.75">
      <c r="E2739" s="64"/>
    </row>
    <row r="2740" ht="12.75">
      <c r="E2740" s="64"/>
    </row>
    <row r="2741" ht="12.75">
      <c r="E2741" s="64"/>
    </row>
    <row r="2742" ht="12.75">
      <c r="E2742" s="64"/>
    </row>
    <row r="2743" ht="12.75">
      <c r="E2743" s="64"/>
    </row>
    <row r="2744" ht="12.75">
      <c r="E2744" s="64"/>
    </row>
    <row r="2745" ht="12.75">
      <c r="E2745" s="64"/>
    </row>
    <row r="2746" ht="12.75">
      <c r="E2746" s="64"/>
    </row>
    <row r="2747" ht="12.75">
      <c r="E2747" s="64"/>
    </row>
    <row r="2748" ht="12.75">
      <c r="E2748" s="64"/>
    </row>
    <row r="2749" ht="12.75">
      <c r="E2749" s="64"/>
    </row>
    <row r="2750" ht="12.75">
      <c r="E2750" s="64"/>
    </row>
    <row r="2751" ht="12.75">
      <c r="E2751" s="64"/>
    </row>
    <row r="2752" ht="12.75">
      <c r="E2752" s="64"/>
    </row>
    <row r="2753" ht="12.75">
      <c r="E2753" s="64"/>
    </row>
    <row r="2754" ht="12.75">
      <c r="E2754" s="64"/>
    </row>
    <row r="2755" ht="12.75">
      <c r="E2755" s="64"/>
    </row>
    <row r="2756" ht="12.75">
      <c r="E2756" s="64"/>
    </row>
    <row r="2757" ht="12.75">
      <c r="E2757" s="64"/>
    </row>
    <row r="2758" ht="12.75">
      <c r="E2758" s="64"/>
    </row>
    <row r="2759" ht="12.75">
      <c r="E2759" s="64"/>
    </row>
    <row r="2760" ht="12.75">
      <c r="E2760" s="64"/>
    </row>
    <row r="2761" ht="12.75">
      <c r="E2761" s="64"/>
    </row>
    <row r="2762" ht="12.75">
      <c r="E2762" s="64"/>
    </row>
    <row r="2763" ht="12.75">
      <c r="E2763" s="64"/>
    </row>
    <row r="2764" ht="12.75">
      <c r="E2764" s="64"/>
    </row>
    <row r="2765" ht="12.75">
      <c r="E2765" s="64"/>
    </row>
    <row r="2766" ht="12.75">
      <c r="E2766" s="64"/>
    </row>
    <row r="2767" ht="12.75">
      <c r="E2767" s="64"/>
    </row>
    <row r="2768" ht="12.75">
      <c r="E2768" s="64"/>
    </row>
    <row r="2769" ht="12.75">
      <c r="E2769" s="64"/>
    </row>
    <row r="2770" ht="12.75">
      <c r="E2770" s="64"/>
    </row>
    <row r="2771" ht="12.75">
      <c r="E2771" s="64"/>
    </row>
    <row r="2772" ht="12.75">
      <c r="E2772" s="64"/>
    </row>
    <row r="2773" ht="12.75">
      <c r="E2773" s="64"/>
    </row>
    <row r="2774" ht="12.75">
      <c r="E2774" s="64"/>
    </row>
    <row r="2775" ht="12.75">
      <c r="E2775" s="64"/>
    </row>
    <row r="2776" ht="12.75">
      <c r="E2776" s="64"/>
    </row>
    <row r="2777" ht="12.75">
      <c r="E2777" s="64"/>
    </row>
    <row r="2778" ht="12.75">
      <c r="E2778" s="64"/>
    </row>
    <row r="2779" ht="12.75">
      <c r="E2779" s="64"/>
    </row>
    <row r="2780" ht="12.75">
      <c r="E2780" s="64"/>
    </row>
    <row r="2781" ht="12.75">
      <c r="E2781" s="64"/>
    </row>
    <row r="2782" ht="12.75">
      <c r="E2782" s="64"/>
    </row>
    <row r="2783" ht="12.75">
      <c r="E2783" s="64"/>
    </row>
    <row r="2784" ht="12.75">
      <c r="E2784" s="64"/>
    </row>
    <row r="2785" ht="12.75">
      <c r="E2785" s="64"/>
    </row>
    <row r="2786" ht="12.75">
      <c r="E2786" s="64"/>
    </row>
    <row r="2787" ht="12.75">
      <c r="E2787" s="64"/>
    </row>
    <row r="2788" ht="12.75">
      <c r="E2788" s="64"/>
    </row>
    <row r="2789" ht="12.75">
      <c r="E2789" s="64"/>
    </row>
    <row r="2790" ht="12.75">
      <c r="E2790" s="64"/>
    </row>
    <row r="2791" ht="12.75">
      <c r="E2791" s="64"/>
    </row>
    <row r="2792" ht="12.75">
      <c r="E2792" s="64"/>
    </row>
    <row r="2793" ht="12.75">
      <c r="E2793" s="64"/>
    </row>
    <row r="2794" ht="12.75">
      <c r="E2794" s="64"/>
    </row>
    <row r="2795" ht="12.75">
      <c r="E2795" s="64"/>
    </row>
    <row r="2796" ht="12.75">
      <c r="E2796" s="64"/>
    </row>
    <row r="2797" ht="12.75">
      <c r="E2797" s="64"/>
    </row>
    <row r="2798" ht="12.75">
      <c r="E2798" s="64"/>
    </row>
    <row r="2799" ht="12.75">
      <c r="E2799" s="64"/>
    </row>
    <row r="2800" ht="12.75">
      <c r="E2800" s="64"/>
    </row>
    <row r="2801" ht="12.75">
      <c r="E2801" s="64"/>
    </row>
    <row r="2802" ht="12.75">
      <c r="E2802" s="64"/>
    </row>
    <row r="2803" ht="12.75">
      <c r="E2803" s="64"/>
    </row>
    <row r="2804" ht="12.75">
      <c r="E2804" s="64"/>
    </row>
    <row r="2805" ht="12.75">
      <c r="E2805" s="64"/>
    </row>
    <row r="2806" ht="12.75">
      <c r="E2806" s="64"/>
    </row>
    <row r="2807" ht="12.75">
      <c r="E2807" s="64"/>
    </row>
    <row r="2808" ht="12.75">
      <c r="E2808" s="64"/>
    </row>
    <row r="2809" ht="12.75">
      <c r="E2809" s="64"/>
    </row>
    <row r="2810" ht="12.75">
      <c r="E2810" s="64"/>
    </row>
    <row r="2811" ht="12.75">
      <c r="E2811" s="64"/>
    </row>
    <row r="2812" ht="12.75">
      <c r="E2812" s="64"/>
    </row>
    <row r="2813" ht="12.75">
      <c r="E2813" s="64"/>
    </row>
    <row r="2814" ht="12.75">
      <c r="E2814" s="64"/>
    </row>
    <row r="2815" ht="12.75">
      <c r="E2815" s="64"/>
    </row>
    <row r="2816" ht="12.75">
      <c r="E2816" s="64"/>
    </row>
    <row r="2817" ht="12.75">
      <c r="E2817" s="64"/>
    </row>
    <row r="2818" ht="12.75">
      <c r="E2818" s="64"/>
    </row>
    <row r="2819" ht="12.75">
      <c r="E2819" s="64"/>
    </row>
    <row r="2820" ht="12.75">
      <c r="E2820" s="64"/>
    </row>
    <row r="2821" ht="12.75">
      <c r="E2821" s="64"/>
    </row>
    <row r="2822" ht="12.75">
      <c r="E2822" s="64"/>
    </row>
    <row r="2823" ht="12.75">
      <c r="E2823" s="64"/>
    </row>
    <row r="2824" ht="12.75">
      <c r="E2824" s="64"/>
    </row>
    <row r="2825" ht="12.75">
      <c r="E2825" s="64"/>
    </row>
    <row r="2826" ht="12.75">
      <c r="E2826" s="64"/>
    </row>
    <row r="2827" ht="12.75">
      <c r="E2827" s="64"/>
    </row>
    <row r="2828" ht="12.75">
      <c r="E2828" s="64"/>
    </row>
    <row r="2829" ht="12.75">
      <c r="E2829" s="64"/>
    </row>
    <row r="2830" ht="12.75">
      <c r="E2830" s="64"/>
    </row>
    <row r="2831" ht="12.75">
      <c r="E2831" s="64"/>
    </row>
    <row r="2832" ht="12.75">
      <c r="E2832" s="64"/>
    </row>
    <row r="2833" ht="12.75">
      <c r="E2833" s="64"/>
    </row>
    <row r="2834" ht="12.75">
      <c r="E2834" s="64"/>
    </row>
    <row r="2835" ht="12.75">
      <c r="E2835" s="64"/>
    </row>
    <row r="2836" ht="12.75">
      <c r="E2836" s="64"/>
    </row>
    <row r="2837" ht="12.75">
      <c r="E2837" s="64"/>
    </row>
    <row r="2838" ht="12.75">
      <c r="E2838" s="64"/>
    </row>
    <row r="2839" ht="12.75">
      <c r="E2839" s="64"/>
    </row>
    <row r="2840" ht="12.75">
      <c r="E2840" s="64"/>
    </row>
    <row r="2841" ht="12.75">
      <c r="E2841" s="64"/>
    </row>
    <row r="2842" ht="12.75">
      <c r="E2842" s="64"/>
    </row>
    <row r="2843" ht="12.75">
      <c r="E2843" s="64"/>
    </row>
    <row r="2844" ht="12.75">
      <c r="E2844" s="64"/>
    </row>
    <row r="2845" ht="12.75">
      <c r="E2845" s="64"/>
    </row>
    <row r="2846" ht="12.75">
      <c r="E2846" s="64"/>
    </row>
    <row r="2847" ht="12.75">
      <c r="E2847" s="64"/>
    </row>
    <row r="2848" ht="12.75">
      <c r="E2848" s="64"/>
    </row>
    <row r="2849" ht="12.75">
      <c r="E2849" s="64"/>
    </row>
    <row r="2850" ht="12.75">
      <c r="E2850" s="64"/>
    </row>
    <row r="2851" ht="12.75">
      <c r="E2851" s="64"/>
    </row>
    <row r="2852" ht="12.75">
      <c r="E2852" s="64"/>
    </row>
    <row r="2853" ht="12.75">
      <c r="E2853" s="64"/>
    </row>
    <row r="2854" ht="12.75">
      <c r="E2854" s="64"/>
    </row>
    <row r="2855" ht="12.75">
      <c r="E2855" s="64"/>
    </row>
    <row r="2856" ht="12.75">
      <c r="E2856" s="64"/>
    </row>
    <row r="2857" ht="12.75">
      <c r="E2857" s="64"/>
    </row>
    <row r="2858" ht="12.75">
      <c r="E2858" s="64"/>
    </row>
    <row r="2859" ht="12.75">
      <c r="E2859" s="64"/>
    </row>
    <row r="2860" ht="12.75">
      <c r="E2860" s="64"/>
    </row>
    <row r="2861" ht="12.75">
      <c r="E2861" s="64"/>
    </row>
    <row r="2862" ht="12.75">
      <c r="E2862" s="64"/>
    </row>
    <row r="2863" ht="12.75">
      <c r="E2863" s="64"/>
    </row>
    <row r="2864" ht="12.75">
      <c r="E2864" s="64"/>
    </row>
    <row r="2865" ht="12.75">
      <c r="E2865" s="64"/>
    </row>
    <row r="2866" ht="12.75">
      <c r="E2866" s="64"/>
    </row>
    <row r="2867" ht="12.75">
      <c r="E2867" s="64"/>
    </row>
    <row r="2868" ht="12.75">
      <c r="E2868" s="64"/>
    </row>
    <row r="2869" ht="12.75">
      <c r="E2869" s="64"/>
    </row>
    <row r="2870" ht="12.75">
      <c r="E2870" s="64"/>
    </row>
    <row r="2871" ht="12.75">
      <c r="E2871" s="64"/>
    </row>
    <row r="2872" ht="12.75">
      <c r="E2872" s="64"/>
    </row>
    <row r="2873" ht="12.75">
      <c r="E2873" s="64"/>
    </row>
    <row r="2874" ht="12.75">
      <c r="E2874" s="64"/>
    </row>
    <row r="2875" ht="12.75">
      <c r="E2875" s="64"/>
    </row>
    <row r="2876" ht="12.75">
      <c r="E2876" s="64"/>
    </row>
    <row r="2877" ht="12.75">
      <c r="E2877" s="64"/>
    </row>
    <row r="2878" ht="12.75">
      <c r="E2878" s="64"/>
    </row>
    <row r="2879" ht="12.75">
      <c r="E2879" s="64"/>
    </row>
    <row r="2880" ht="12.75">
      <c r="E2880" s="64"/>
    </row>
    <row r="2881" ht="12.75">
      <c r="E2881" s="64"/>
    </row>
    <row r="2882" ht="12.75">
      <c r="E2882" s="64"/>
    </row>
    <row r="2883" ht="12.75">
      <c r="E2883" s="64"/>
    </row>
    <row r="2884" ht="12.75">
      <c r="E2884" s="64"/>
    </row>
    <row r="2885" ht="12.75">
      <c r="E2885" s="64"/>
    </row>
    <row r="2886" ht="12.75">
      <c r="E2886" s="64"/>
    </row>
    <row r="2887" ht="12.75">
      <c r="E2887" s="64"/>
    </row>
    <row r="2888" ht="12.75">
      <c r="E2888" s="64"/>
    </row>
    <row r="2889" ht="12.75">
      <c r="E2889" s="64"/>
    </row>
    <row r="2890" ht="12.75">
      <c r="E2890" s="64"/>
    </row>
    <row r="2891" ht="12.75">
      <c r="E2891" s="64"/>
    </row>
    <row r="2892" ht="12.75">
      <c r="E2892" s="64"/>
    </row>
    <row r="2893" ht="12.75">
      <c r="E2893" s="64"/>
    </row>
    <row r="2894" ht="12.75">
      <c r="E2894" s="64"/>
    </row>
    <row r="2895" ht="12.75">
      <c r="E2895" s="64"/>
    </row>
    <row r="2896" ht="12.75">
      <c r="E2896" s="64"/>
    </row>
    <row r="2897" ht="12.75">
      <c r="E2897" s="64"/>
    </row>
    <row r="2898" ht="12.75">
      <c r="E2898" s="64"/>
    </row>
    <row r="2899" ht="12.75">
      <c r="E2899" s="64"/>
    </row>
    <row r="2900" ht="12.75">
      <c r="E2900" s="64"/>
    </row>
    <row r="2901" ht="12.75">
      <c r="E2901" s="64"/>
    </row>
    <row r="2902" ht="12.75">
      <c r="E2902" s="64"/>
    </row>
    <row r="2903" ht="12.75">
      <c r="E2903" s="64"/>
    </row>
    <row r="2904" ht="12.75">
      <c r="E2904" s="64"/>
    </row>
    <row r="2905" ht="12.75">
      <c r="E2905" s="64"/>
    </row>
    <row r="2906" ht="12.75">
      <c r="E2906" s="64"/>
    </row>
    <row r="2907" ht="12.75">
      <c r="E2907" s="64"/>
    </row>
    <row r="2908" ht="12.75">
      <c r="E2908" s="64"/>
    </row>
    <row r="2909" ht="12.75">
      <c r="E2909" s="64"/>
    </row>
    <row r="2910" ht="12.75">
      <c r="E2910" s="64"/>
    </row>
    <row r="2911" ht="12.75">
      <c r="E2911" s="64"/>
    </row>
    <row r="2912" ht="12.75">
      <c r="E2912" s="64"/>
    </row>
    <row r="2913" ht="12.75">
      <c r="E2913" s="64"/>
    </row>
    <row r="2914" ht="12.75">
      <c r="E2914" s="64"/>
    </row>
    <row r="2915" ht="12.75">
      <c r="E2915" s="64"/>
    </row>
    <row r="2916" ht="12.75">
      <c r="E2916" s="64"/>
    </row>
    <row r="2917" ht="12.75">
      <c r="E2917" s="64"/>
    </row>
    <row r="2918" ht="12.75">
      <c r="E2918" s="64"/>
    </row>
    <row r="2919" ht="12.75">
      <c r="E2919" s="64"/>
    </row>
    <row r="2920" ht="12.75">
      <c r="E2920" s="64"/>
    </row>
    <row r="2921" ht="12.75">
      <c r="E2921" s="64"/>
    </row>
    <row r="2922" ht="12.75">
      <c r="E2922" s="64"/>
    </row>
    <row r="2923" ht="12.75">
      <c r="E2923" s="64"/>
    </row>
    <row r="2924" ht="12.75">
      <c r="E2924" s="64"/>
    </row>
    <row r="2925" ht="12.75">
      <c r="E2925" s="64"/>
    </row>
    <row r="2926" ht="12.75">
      <c r="E2926" s="64"/>
    </row>
    <row r="2927" ht="12.75">
      <c r="E2927" s="64"/>
    </row>
    <row r="2928" ht="12.75">
      <c r="E2928" s="64"/>
    </row>
    <row r="2929" ht="12.75">
      <c r="E2929" s="64"/>
    </row>
    <row r="2930" ht="12.75">
      <c r="E2930" s="64"/>
    </row>
    <row r="2931" ht="12.75">
      <c r="E2931" s="64"/>
    </row>
    <row r="2932" ht="12.75">
      <c r="E2932" s="64"/>
    </row>
    <row r="2933" ht="12.75">
      <c r="E2933" s="64"/>
    </row>
    <row r="2934" ht="12.75">
      <c r="E2934" s="64"/>
    </row>
    <row r="2935" ht="12.75">
      <c r="E2935" s="64"/>
    </row>
    <row r="2936" ht="12.75">
      <c r="E2936" s="64"/>
    </row>
    <row r="2937" ht="12.75">
      <c r="E2937" s="64"/>
    </row>
    <row r="2938" ht="12.75">
      <c r="E2938" s="64"/>
    </row>
    <row r="2939" ht="12.75">
      <c r="E2939" s="64"/>
    </row>
    <row r="2940" ht="12.75">
      <c r="E2940" s="64"/>
    </row>
    <row r="2941" ht="12.75">
      <c r="E2941" s="64"/>
    </row>
    <row r="2942" ht="12.75">
      <c r="E2942" s="64"/>
    </row>
    <row r="2943" ht="12.75">
      <c r="E2943" s="64"/>
    </row>
    <row r="2944" ht="12.75">
      <c r="E2944" s="64"/>
    </row>
    <row r="2945" ht="12.75">
      <c r="E2945" s="64"/>
    </row>
    <row r="2946" ht="12.75">
      <c r="E2946" s="64"/>
    </row>
    <row r="2947" ht="12.75">
      <c r="E2947" s="64"/>
    </row>
    <row r="2948" ht="12.75">
      <c r="E2948" s="64"/>
    </row>
    <row r="2949" ht="12.75">
      <c r="E2949" s="64"/>
    </row>
    <row r="2950" ht="12.75">
      <c r="E2950" s="64"/>
    </row>
    <row r="2951" ht="12.75">
      <c r="E2951" s="64"/>
    </row>
    <row r="2952" ht="12.75">
      <c r="E2952" s="64"/>
    </row>
    <row r="2953" ht="12.75">
      <c r="E2953" s="64"/>
    </row>
    <row r="2954" ht="12.75">
      <c r="E2954" s="64"/>
    </row>
    <row r="2955" ht="12.75">
      <c r="E2955" s="64"/>
    </row>
    <row r="2956" ht="12.75">
      <c r="E2956" s="64"/>
    </row>
    <row r="2957" ht="12.75">
      <c r="E2957" s="64"/>
    </row>
    <row r="2958" ht="12.75">
      <c r="E2958" s="64"/>
    </row>
    <row r="2959" ht="12.75">
      <c r="E2959" s="64"/>
    </row>
    <row r="2960" ht="12.75">
      <c r="E2960" s="64"/>
    </row>
    <row r="2961" ht="12.75">
      <c r="E2961" s="64"/>
    </row>
    <row r="2962" ht="12.75">
      <c r="E2962" s="64"/>
    </row>
    <row r="2963" ht="12.75">
      <c r="E2963" s="64"/>
    </row>
    <row r="2964" ht="12.75">
      <c r="E2964" s="64"/>
    </row>
    <row r="2965" ht="12.75">
      <c r="E2965" s="64"/>
    </row>
    <row r="2966" ht="12.75">
      <c r="E2966" s="64"/>
    </row>
    <row r="2967" ht="12.75">
      <c r="E2967" s="64"/>
    </row>
    <row r="2968" ht="12.75">
      <c r="E2968" s="64"/>
    </row>
    <row r="2969" ht="12.75">
      <c r="E2969" s="64"/>
    </row>
    <row r="2970" ht="12.75">
      <c r="E2970" s="64"/>
    </row>
    <row r="2971" ht="12.75">
      <c r="E2971" s="64"/>
    </row>
    <row r="2972" ht="12.75">
      <c r="E2972" s="64"/>
    </row>
    <row r="2973" ht="12.75">
      <c r="E2973" s="64"/>
    </row>
    <row r="2974" ht="12.75">
      <c r="E2974" s="64"/>
    </row>
    <row r="2975" ht="12.75">
      <c r="E2975" s="64"/>
    </row>
    <row r="2976" ht="12.75">
      <c r="E2976" s="64"/>
    </row>
    <row r="2977" ht="12.75">
      <c r="E2977" s="64"/>
    </row>
    <row r="2978" ht="12.75">
      <c r="E2978" s="64"/>
    </row>
    <row r="2979" ht="12.75">
      <c r="E2979" s="64"/>
    </row>
    <row r="2980" ht="12.75">
      <c r="E2980" s="64"/>
    </row>
    <row r="2981" ht="12.75">
      <c r="E2981" s="64"/>
    </row>
    <row r="2982" ht="12.75">
      <c r="E2982" s="64"/>
    </row>
    <row r="2983" ht="12.75">
      <c r="E2983" s="64"/>
    </row>
    <row r="2984" ht="12.75">
      <c r="E2984" s="64"/>
    </row>
    <row r="2985" ht="12.75">
      <c r="E2985" s="64"/>
    </row>
    <row r="2986" ht="12.75">
      <c r="E2986" s="64"/>
    </row>
    <row r="2987" ht="12.75">
      <c r="E2987" s="64"/>
    </row>
    <row r="2988" ht="12.75">
      <c r="E2988" s="64"/>
    </row>
    <row r="2989" ht="12.75">
      <c r="E2989" s="64"/>
    </row>
    <row r="2990" ht="12.75">
      <c r="E2990" s="64"/>
    </row>
    <row r="2991" ht="12.75">
      <c r="E2991" s="64"/>
    </row>
    <row r="2992" ht="12.75">
      <c r="E2992" s="64"/>
    </row>
    <row r="2993" ht="12.75">
      <c r="E2993" s="64"/>
    </row>
    <row r="2994" ht="12.75">
      <c r="E2994" s="64"/>
    </row>
    <row r="2995" ht="12.75">
      <c r="E2995" s="64"/>
    </row>
    <row r="2996" ht="12.75">
      <c r="E2996" s="64"/>
    </row>
    <row r="2997" ht="12.75">
      <c r="E2997" s="64"/>
    </row>
    <row r="2998" ht="12.75">
      <c r="E2998" s="64"/>
    </row>
    <row r="2999" ht="12.75">
      <c r="E2999" s="64"/>
    </row>
    <row r="3000" ht="12.75">
      <c r="E3000" s="64"/>
    </row>
    <row r="3001" ht="12.75">
      <c r="E3001" s="64"/>
    </row>
    <row r="3002" ht="12.75">
      <c r="E3002" s="64"/>
    </row>
    <row r="3003" ht="12.75">
      <c r="E3003" s="64"/>
    </row>
  </sheetData>
  <sheetProtection/>
  <mergeCells count="2">
    <mergeCell ref="B3:D3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8"/>
  <sheetViews>
    <sheetView tabSelected="1" zoomScalePageLayoutView="0" workbookViewId="0" topLeftCell="G1">
      <selection activeCell="AD58" sqref="AD58"/>
    </sheetView>
  </sheetViews>
  <sheetFormatPr defaultColWidth="9.140625" defaultRowHeight="12.75"/>
  <cols>
    <col min="1" max="1" width="12.7109375" style="0" customWidth="1"/>
    <col min="2" max="2" width="5.28125" style="0" customWidth="1"/>
    <col min="3" max="3" width="3.140625" style="0" customWidth="1"/>
    <col min="4" max="4" width="5.00390625" style="0" customWidth="1"/>
    <col min="5" max="5" width="4.7109375" style="0" customWidth="1"/>
    <col min="6" max="6" width="4.00390625" style="0" customWidth="1"/>
    <col min="7" max="7" width="4.57421875" style="0" customWidth="1"/>
    <col min="8" max="8" width="8.140625" style="0" customWidth="1"/>
    <col min="9" max="9" width="9.00390625" style="0" customWidth="1"/>
    <col min="10" max="10" width="4.57421875" style="0" customWidth="1"/>
    <col min="11" max="11" width="3.8515625" style="0" customWidth="1"/>
    <col min="12" max="12" width="4.28125" style="0" customWidth="1"/>
    <col min="13" max="13" width="5.00390625" style="0" customWidth="1"/>
    <col min="14" max="15" width="4.7109375" style="0" customWidth="1"/>
    <col min="16" max="16" width="4.421875" style="0" customWidth="1"/>
    <col min="17" max="17" width="5.421875" style="0" customWidth="1"/>
    <col min="18" max="18" width="3.7109375" style="0" customWidth="1"/>
    <col min="19" max="19" width="4.57421875" style="0" customWidth="1"/>
    <col min="20" max="20" width="4.7109375" style="0" customWidth="1"/>
    <col min="21" max="21" width="3.28125" style="0" customWidth="1"/>
    <col min="22" max="22" width="5.00390625" style="0" customWidth="1"/>
    <col min="23" max="23" width="3.28125" style="0" customWidth="1"/>
    <col min="24" max="24" width="4.7109375" style="0" customWidth="1"/>
    <col min="25" max="26" width="4.28125" style="0" customWidth="1"/>
    <col min="27" max="27" width="4.57421875" style="0" customWidth="1"/>
  </cols>
  <sheetData>
    <row r="1" spans="5:6" ht="12.75">
      <c r="E1" s="1"/>
      <c r="F1" s="1"/>
    </row>
    <row r="2" spans="5:6" ht="12.75">
      <c r="E2" s="1"/>
      <c r="F2" s="1"/>
    </row>
    <row r="3" spans="1:10" ht="12.75">
      <c r="A3" s="154" t="s">
        <v>79</v>
      </c>
      <c r="B3" s="154"/>
      <c r="C3" s="154"/>
      <c r="D3" s="154"/>
      <c r="E3" s="155"/>
      <c r="F3" s="155"/>
      <c r="G3" s="154"/>
      <c r="H3" s="154"/>
      <c r="I3" s="154"/>
      <c r="J3" s="148"/>
    </row>
    <row r="4" spans="1:10" ht="12.75">
      <c r="A4" s="154" t="s">
        <v>78</v>
      </c>
      <c r="B4" s="154"/>
      <c r="C4" s="154"/>
      <c r="D4" s="154"/>
      <c r="E4" s="155"/>
      <c r="F4" s="155"/>
      <c r="G4" s="154"/>
      <c r="H4" s="154"/>
      <c r="I4" s="154"/>
      <c r="J4" s="148"/>
    </row>
    <row r="5" spans="1:10" ht="12.75">
      <c r="A5" s="154" t="s">
        <v>77</v>
      </c>
      <c r="B5" s="154"/>
      <c r="C5" s="154"/>
      <c r="D5" s="154"/>
      <c r="E5" s="155"/>
      <c r="F5" s="155"/>
      <c r="G5" s="154"/>
      <c r="H5" s="154"/>
      <c r="I5" s="154"/>
      <c r="J5" s="148"/>
    </row>
    <row r="6" spans="1:10" ht="12.75">
      <c r="A6" s="152"/>
      <c r="B6" s="152"/>
      <c r="C6" s="152"/>
      <c r="D6" s="152"/>
      <c r="E6" s="153"/>
      <c r="F6" s="153"/>
      <c r="G6" s="152"/>
      <c r="H6" s="152"/>
      <c r="I6" s="152"/>
      <c r="J6" s="149"/>
    </row>
    <row r="7" spans="1:28" ht="15.75">
      <c r="A7" s="233" t="s">
        <v>80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150"/>
    </row>
    <row r="8" spans="1:28" ht="15.7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0"/>
    </row>
    <row r="9" spans="5:9" ht="13.5" thickBot="1">
      <c r="E9" s="1"/>
      <c r="F9" s="1"/>
      <c r="H9" s="8"/>
      <c r="I9" s="8"/>
    </row>
    <row r="10" spans="1:27" ht="27" customHeight="1" thickBot="1">
      <c r="A10" s="202" t="s">
        <v>43</v>
      </c>
      <c r="B10" s="208" t="s">
        <v>0</v>
      </c>
      <c r="C10" s="205"/>
      <c r="D10" s="192" t="s">
        <v>1</v>
      </c>
      <c r="E10" s="202" t="s">
        <v>44</v>
      </c>
      <c r="F10" s="202" t="s">
        <v>49</v>
      </c>
      <c r="G10" s="192" t="s">
        <v>50</v>
      </c>
      <c r="H10" s="156"/>
      <c r="I10" s="157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2"/>
    </row>
    <row r="11" spans="1:27" ht="21" customHeight="1" thickBot="1">
      <c r="A11" s="203"/>
      <c r="B11" s="209"/>
      <c r="C11" s="206"/>
      <c r="D11" s="193"/>
      <c r="E11" s="203"/>
      <c r="F11" s="203"/>
      <c r="G11" s="193"/>
      <c r="H11" s="228" t="s">
        <v>81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30"/>
    </row>
    <row r="12" spans="1:27" ht="17.25" customHeight="1">
      <c r="A12" s="203"/>
      <c r="B12" s="209"/>
      <c r="C12" s="206"/>
      <c r="D12" s="193"/>
      <c r="E12" s="203"/>
      <c r="F12" s="203"/>
      <c r="G12" s="193"/>
      <c r="H12" s="211" t="s">
        <v>51</v>
      </c>
      <c r="I12" s="211" t="s">
        <v>52</v>
      </c>
      <c r="J12" s="177" t="s">
        <v>4</v>
      </c>
      <c r="K12" s="177" t="s">
        <v>5</v>
      </c>
      <c r="L12" s="177" t="s">
        <v>6</v>
      </c>
      <c r="M12" s="177" t="s">
        <v>7</v>
      </c>
      <c r="N12" s="177" t="s">
        <v>8</v>
      </c>
      <c r="O12" s="177" t="s">
        <v>29</v>
      </c>
      <c r="P12" s="177" t="s">
        <v>10</v>
      </c>
      <c r="Q12" s="177" t="s">
        <v>14</v>
      </c>
      <c r="R12" s="177" t="s">
        <v>15</v>
      </c>
      <c r="S12" s="177" t="s">
        <v>16</v>
      </c>
      <c r="T12" s="177" t="s">
        <v>17</v>
      </c>
      <c r="U12" s="177" t="s">
        <v>18</v>
      </c>
      <c r="V12" s="177" t="s">
        <v>20</v>
      </c>
      <c r="W12" s="181" t="s">
        <v>21</v>
      </c>
      <c r="X12" s="177" t="s">
        <v>22</v>
      </c>
      <c r="Y12" s="188"/>
      <c r="Z12" s="188"/>
      <c r="AA12" s="171"/>
    </row>
    <row r="13" spans="1:27" ht="21.75" customHeight="1">
      <c r="A13" s="203"/>
      <c r="B13" s="209"/>
      <c r="C13" s="206"/>
      <c r="D13" s="193"/>
      <c r="E13" s="203"/>
      <c r="F13" s="203"/>
      <c r="G13" s="193"/>
      <c r="H13" s="212"/>
      <c r="I13" s="212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82"/>
      <c r="X13" s="178"/>
      <c r="Y13" s="189" t="s">
        <v>23</v>
      </c>
      <c r="Z13" s="189"/>
      <c r="AA13" s="172"/>
    </row>
    <row r="14" spans="1:27" ht="6.75" customHeight="1" thickBot="1">
      <c r="A14" s="203"/>
      <c r="B14" s="209"/>
      <c r="C14" s="206"/>
      <c r="D14" s="193"/>
      <c r="E14" s="203"/>
      <c r="F14" s="203"/>
      <c r="G14" s="193"/>
      <c r="H14" s="212"/>
      <c r="I14" s="212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82"/>
      <c r="X14" s="178"/>
      <c r="Y14" s="184"/>
      <c r="Z14" s="184"/>
      <c r="AA14" s="185"/>
    </row>
    <row r="15" spans="1:27" ht="58.5" customHeight="1" hidden="1" thickBot="1">
      <c r="A15" s="203"/>
      <c r="B15" s="209"/>
      <c r="C15" s="206"/>
      <c r="D15" s="193"/>
      <c r="E15" s="203"/>
      <c r="F15" s="203"/>
      <c r="G15" s="193"/>
      <c r="H15" s="212"/>
      <c r="I15" s="212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82"/>
      <c r="X15" s="178"/>
      <c r="Y15" s="184"/>
      <c r="Z15" s="184"/>
      <c r="AA15" s="185"/>
    </row>
    <row r="16" spans="1:27" ht="13.5" customHeight="1" hidden="1" thickBot="1">
      <c r="A16" s="203"/>
      <c r="B16" s="209"/>
      <c r="C16" s="206"/>
      <c r="D16" s="193"/>
      <c r="E16" s="203"/>
      <c r="F16" s="203"/>
      <c r="G16" s="193"/>
      <c r="H16" s="212"/>
      <c r="I16" s="212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82"/>
      <c r="X16" s="178"/>
      <c r="Y16" s="186"/>
      <c r="Z16" s="186"/>
      <c r="AA16" s="187"/>
    </row>
    <row r="17" spans="1:27" ht="12.75" customHeight="1">
      <c r="A17" s="203"/>
      <c r="B17" s="209"/>
      <c r="C17" s="206"/>
      <c r="D17" s="193"/>
      <c r="E17" s="203"/>
      <c r="F17" s="203"/>
      <c r="G17" s="193"/>
      <c r="H17" s="212"/>
      <c r="I17" s="212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82"/>
      <c r="X17" s="178"/>
      <c r="Y17" s="174" t="s">
        <v>31</v>
      </c>
      <c r="Z17" s="177" t="s">
        <v>32</v>
      </c>
      <c r="AA17" s="177" t="s">
        <v>33</v>
      </c>
    </row>
    <row r="18" spans="1:27" ht="12.75">
      <c r="A18" s="203"/>
      <c r="B18" s="209"/>
      <c r="C18" s="206"/>
      <c r="D18" s="193"/>
      <c r="E18" s="203"/>
      <c r="F18" s="203"/>
      <c r="G18" s="193"/>
      <c r="H18" s="212"/>
      <c r="I18" s="212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82"/>
      <c r="X18" s="178"/>
      <c r="Y18" s="175"/>
      <c r="Z18" s="178"/>
      <c r="AA18" s="178"/>
    </row>
    <row r="19" spans="1:27" ht="172.5" customHeight="1" thickBot="1">
      <c r="A19" s="204"/>
      <c r="B19" s="210"/>
      <c r="C19" s="207"/>
      <c r="D19" s="194"/>
      <c r="E19" s="204"/>
      <c r="F19" s="204"/>
      <c r="G19" s="194"/>
      <c r="H19" s="213"/>
      <c r="I19" s="213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83"/>
      <c r="X19" s="179"/>
      <c r="Y19" s="176"/>
      <c r="Z19" s="179"/>
      <c r="AA19" s="178"/>
    </row>
    <row r="20" spans="1:27" ht="13.5" thickBot="1">
      <c r="A20" s="18" t="s">
        <v>37</v>
      </c>
      <c r="B20" s="18">
        <v>45</v>
      </c>
      <c r="C20" s="7">
        <v>1</v>
      </c>
      <c r="D20" s="7"/>
      <c r="E20" s="7" t="s">
        <v>48</v>
      </c>
      <c r="F20" s="7" t="s">
        <v>48</v>
      </c>
      <c r="G20" s="7" t="s">
        <v>48</v>
      </c>
      <c r="H20" s="66">
        <v>20.54</v>
      </c>
      <c r="I20" s="52">
        <f aca="true" t="shared" si="0" ref="I20:I50">H20*1.18</f>
        <v>24.237199999999998</v>
      </c>
      <c r="J20" s="33">
        <v>1.79</v>
      </c>
      <c r="K20" s="29">
        <v>0.5</v>
      </c>
      <c r="L20" s="31">
        <v>0.11</v>
      </c>
      <c r="M20" s="29">
        <v>0.13</v>
      </c>
      <c r="N20" s="21">
        <v>0.36</v>
      </c>
      <c r="O20" s="21">
        <v>1.34</v>
      </c>
      <c r="P20" s="2">
        <v>0.66</v>
      </c>
      <c r="Q20" s="2">
        <v>0.68</v>
      </c>
      <c r="R20" s="2">
        <v>3.21</v>
      </c>
      <c r="S20" s="2">
        <v>4.42</v>
      </c>
      <c r="T20" s="2">
        <v>0.28</v>
      </c>
      <c r="U20" s="2">
        <v>1.09</v>
      </c>
      <c r="V20" s="2">
        <v>0.95</v>
      </c>
      <c r="W20" s="2">
        <v>0.27</v>
      </c>
      <c r="X20" s="2">
        <v>1.94</v>
      </c>
      <c r="Y20" s="2">
        <v>1.75</v>
      </c>
      <c r="Z20" s="4">
        <v>0.09</v>
      </c>
      <c r="AA20" s="88">
        <v>0.97</v>
      </c>
    </row>
    <row r="21" spans="1:27" ht="13.5" thickBot="1">
      <c r="A21" s="6" t="s">
        <v>37</v>
      </c>
      <c r="B21" s="6">
        <v>47</v>
      </c>
      <c r="C21" s="19">
        <v>1</v>
      </c>
      <c r="D21" s="19">
        <v>9</v>
      </c>
      <c r="E21" s="19" t="s">
        <v>48</v>
      </c>
      <c r="F21" s="19" t="s">
        <v>48</v>
      </c>
      <c r="G21" s="19" t="s">
        <v>48</v>
      </c>
      <c r="H21" s="66">
        <v>17.73</v>
      </c>
      <c r="I21" s="52">
        <f t="shared" si="0"/>
        <v>20.9214</v>
      </c>
      <c r="J21" s="33">
        <v>1.79</v>
      </c>
      <c r="K21" s="29">
        <v>0.5</v>
      </c>
      <c r="L21" s="31">
        <v>0.11</v>
      </c>
      <c r="M21" s="29">
        <v>0.13</v>
      </c>
      <c r="N21" s="21">
        <v>0.36</v>
      </c>
      <c r="O21" s="21">
        <v>1.34</v>
      </c>
      <c r="P21" s="2">
        <v>0.66</v>
      </c>
      <c r="Q21" s="2">
        <v>0.68</v>
      </c>
      <c r="R21" s="2">
        <v>3.21</v>
      </c>
      <c r="S21" s="2">
        <v>4.42</v>
      </c>
      <c r="T21" s="2">
        <v>0.28</v>
      </c>
      <c r="U21" s="2">
        <v>1.09</v>
      </c>
      <c r="V21" s="2">
        <v>0.95</v>
      </c>
      <c r="W21" s="2">
        <v>0.27</v>
      </c>
      <c r="X21" s="2">
        <v>1.94</v>
      </c>
      <c r="Y21" s="2"/>
      <c r="Z21" s="4"/>
      <c r="AA21" s="88"/>
    </row>
    <row r="22" spans="1:27" ht="13.5" thickBot="1">
      <c r="A22" s="6" t="s">
        <v>37</v>
      </c>
      <c r="B22" s="6">
        <v>47</v>
      </c>
      <c r="C22" s="7"/>
      <c r="D22" s="7">
        <v>9</v>
      </c>
      <c r="E22" s="7" t="s">
        <v>48</v>
      </c>
      <c r="F22" s="7" t="s">
        <v>48</v>
      </c>
      <c r="G22" s="7" t="s">
        <v>48</v>
      </c>
      <c r="H22" s="66">
        <v>17.73</v>
      </c>
      <c r="I22" s="52">
        <f t="shared" si="0"/>
        <v>20.9214</v>
      </c>
      <c r="J22" s="33">
        <v>1.79</v>
      </c>
      <c r="K22" s="29">
        <v>0.5</v>
      </c>
      <c r="L22" s="31">
        <v>0.11</v>
      </c>
      <c r="M22" s="29">
        <v>0.13</v>
      </c>
      <c r="N22" s="21">
        <v>0.36</v>
      </c>
      <c r="O22" s="21">
        <v>1.34</v>
      </c>
      <c r="P22" s="2">
        <v>0.66</v>
      </c>
      <c r="Q22" s="2">
        <v>0.68</v>
      </c>
      <c r="R22" s="2">
        <v>3.21</v>
      </c>
      <c r="S22" s="2">
        <v>4.42</v>
      </c>
      <c r="T22" s="2">
        <v>0.28</v>
      </c>
      <c r="U22" s="2">
        <v>1.09</v>
      </c>
      <c r="V22" s="2">
        <v>0.95</v>
      </c>
      <c r="W22" s="2">
        <v>0.27</v>
      </c>
      <c r="X22" s="2">
        <v>1.94</v>
      </c>
      <c r="Y22" s="2"/>
      <c r="Z22" s="4"/>
      <c r="AA22" s="88"/>
    </row>
    <row r="23" spans="1:27" ht="13.5" thickBot="1">
      <c r="A23" s="6" t="s">
        <v>37</v>
      </c>
      <c r="B23" s="6">
        <v>49</v>
      </c>
      <c r="C23" s="7">
        <v>1</v>
      </c>
      <c r="D23" s="7">
        <v>9</v>
      </c>
      <c r="E23" s="7" t="s">
        <v>48</v>
      </c>
      <c r="F23" s="7" t="s">
        <v>48</v>
      </c>
      <c r="G23" s="7" t="s">
        <v>48</v>
      </c>
      <c r="H23" s="55">
        <v>17.73</v>
      </c>
      <c r="I23" s="52">
        <f t="shared" si="0"/>
        <v>20.9214</v>
      </c>
      <c r="J23" s="33">
        <v>1.79</v>
      </c>
      <c r="K23" s="29">
        <v>0.5</v>
      </c>
      <c r="L23" s="31">
        <v>0.11</v>
      </c>
      <c r="M23" s="29">
        <v>0.13</v>
      </c>
      <c r="N23" s="21">
        <v>0.36</v>
      </c>
      <c r="O23" s="21">
        <v>1.34</v>
      </c>
      <c r="P23" s="2">
        <v>0.66</v>
      </c>
      <c r="Q23" s="2">
        <v>0.68</v>
      </c>
      <c r="R23" s="2">
        <v>3.21</v>
      </c>
      <c r="S23" s="2">
        <v>4.42</v>
      </c>
      <c r="T23" s="2">
        <v>0.28</v>
      </c>
      <c r="U23" s="2">
        <v>1.09</v>
      </c>
      <c r="V23" s="2">
        <v>0.95</v>
      </c>
      <c r="W23" s="2">
        <v>0.27</v>
      </c>
      <c r="X23" s="2">
        <v>1.94</v>
      </c>
      <c r="Y23" s="2"/>
      <c r="Z23" s="4"/>
      <c r="AA23" s="88"/>
    </row>
    <row r="24" spans="1:27" ht="13.5" thickBot="1">
      <c r="A24" s="6" t="s">
        <v>37</v>
      </c>
      <c r="B24" s="6">
        <v>49</v>
      </c>
      <c r="C24" s="7"/>
      <c r="D24" s="7">
        <v>9</v>
      </c>
      <c r="E24" s="7" t="s">
        <v>48</v>
      </c>
      <c r="F24" s="7" t="s">
        <v>48</v>
      </c>
      <c r="G24" s="7" t="s">
        <v>48</v>
      </c>
      <c r="H24" s="55">
        <v>17.73</v>
      </c>
      <c r="I24" s="52">
        <f t="shared" si="0"/>
        <v>20.9214</v>
      </c>
      <c r="J24" s="33">
        <v>1.79</v>
      </c>
      <c r="K24" s="29">
        <v>0.5</v>
      </c>
      <c r="L24" s="31">
        <v>0.11</v>
      </c>
      <c r="M24" s="29">
        <v>0.13</v>
      </c>
      <c r="N24" s="21">
        <v>0.36</v>
      </c>
      <c r="O24" s="21">
        <v>1.34</v>
      </c>
      <c r="P24" s="2">
        <v>0.66</v>
      </c>
      <c r="Q24" s="2">
        <v>0.68</v>
      </c>
      <c r="R24" s="2">
        <v>3.21</v>
      </c>
      <c r="S24" s="2">
        <v>4.42</v>
      </c>
      <c r="T24" s="2">
        <v>0.28</v>
      </c>
      <c r="U24" s="2">
        <v>1.09</v>
      </c>
      <c r="V24" s="2">
        <v>0.95</v>
      </c>
      <c r="W24" s="2">
        <v>0.27</v>
      </c>
      <c r="X24" s="2">
        <v>1.94</v>
      </c>
      <c r="Y24" s="2"/>
      <c r="Z24" s="4"/>
      <c r="AA24" s="88"/>
    </row>
    <row r="25" spans="1:27" ht="13.5" thickBot="1">
      <c r="A25" s="6" t="s">
        <v>38</v>
      </c>
      <c r="B25" s="6">
        <v>35</v>
      </c>
      <c r="C25" s="7">
        <v>1</v>
      </c>
      <c r="D25" s="7">
        <v>5</v>
      </c>
      <c r="E25" s="7"/>
      <c r="F25" s="7"/>
      <c r="G25" s="7"/>
      <c r="H25" s="66">
        <v>16.51</v>
      </c>
      <c r="I25" s="52">
        <f t="shared" si="0"/>
        <v>19.4818</v>
      </c>
      <c r="J25" s="33">
        <v>1.79</v>
      </c>
      <c r="K25" s="29">
        <v>0.5</v>
      </c>
      <c r="L25" s="31">
        <v>0.11</v>
      </c>
      <c r="M25" s="29"/>
      <c r="N25" s="21">
        <v>0.36</v>
      </c>
      <c r="O25" s="21">
        <v>1.34</v>
      </c>
      <c r="P25" s="2">
        <v>0.66</v>
      </c>
      <c r="Q25" s="2">
        <v>0.68</v>
      </c>
      <c r="R25" s="2">
        <v>3.21</v>
      </c>
      <c r="S25" s="2">
        <v>4.42</v>
      </c>
      <c r="T25" s="2">
        <v>0.28</v>
      </c>
      <c r="U25" s="2"/>
      <c r="V25" s="2">
        <v>0.95</v>
      </c>
      <c r="W25" s="2">
        <v>0.27</v>
      </c>
      <c r="X25" s="2">
        <v>1.94</v>
      </c>
      <c r="Y25" s="2"/>
      <c r="Z25" s="4"/>
      <c r="AA25" s="88"/>
    </row>
    <row r="26" spans="1:27" ht="13.5" thickBot="1">
      <c r="A26" s="6" t="s">
        <v>38</v>
      </c>
      <c r="B26" s="6">
        <v>35</v>
      </c>
      <c r="C26" s="7">
        <v>2</v>
      </c>
      <c r="D26" s="7">
        <v>5</v>
      </c>
      <c r="E26" s="7"/>
      <c r="F26" s="7"/>
      <c r="G26" s="7"/>
      <c r="H26" s="66">
        <v>16.51</v>
      </c>
      <c r="I26" s="52">
        <f t="shared" si="0"/>
        <v>19.4818</v>
      </c>
      <c r="J26" s="33">
        <v>1.79</v>
      </c>
      <c r="K26" s="29">
        <v>0.5</v>
      </c>
      <c r="L26" s="31">
        <v>0.11</v>
      </c>
      <c r="M26" s="29"/>
      <c r="N26" s="21">
        <v>0.36</v>
      </c>
      <c r="O26" s="21">
        <v>1.34</v>
      </c>
      <c r="P26" s="2">
        <v>0.66</v>
      </c>
      <c r="Q26" s="2">
        <v>0.68</v>
      </c>
      <c r="R26" s="2">
        <v>3.21</v>
      </c>
      <c r="S26" s="2">
        <v>4.42</v>
      </c>
      <c r="T26" s="2">
        <v>0.28</v>
      </c>
      <c r="U26" s="2"/>
      <c r="V26" s="2">
        <v>0.95</v>
      </c>
      <c r="W26" s="2">
        <v>0.27</v>
      </c>
      <c r="X26" s="2">
        <v>1.94</v>
      </c>
      <c r="Y26" s="2"/>
      <c r="Z26" s="4"/>
      <c r="AA26" s="88"/>
    </row>
    <row r="27" spans="1:27" ht="13.5" thickBot="1">
      <c r="A27" s="6" t="s">
        <v>38</v>
      </c>
      <c r="B27" s="6">
        <v>35</v>
      </c>
      <c r="C27" s="7">
        <v>3</v>
      </c>
      <c r="D27" s="7">
        <v>5</v>
      </c>
      <c r="E27" s="7"/>
      <c r="F27" s="7"/>
      <c r="G27" s="7"/>
      <c r="H27" s="66">
        <v>16.51</v>
      </c>
      <c r="I27" s="52">
        <f t="shared" si="0"/>
        <v>19.4818</v>
      </c>
      <c r="J27" s="33">
        <v>1.79</v>
      </c>
      <c r="K27" s="29">
        <v>0.5</v>
      </c>
      <c r="L27" s="31">
        <v>0.11</v>
      </c>
      <c r="M27" s="29"/>
      <c r="N27" s="21">
        <v>0.36</v>
      </c>
      <c r="O27" s="21">
        <v>1.34</v>
      </c>
      <c r="P27" s="2">
        <v>0.66</v>
      </c>
      <c r="Q27" s="2">
        <v>0.68</v>
      </c>
      <c r="R27" s="2">
        <v>3.21</v>
      </c>
      <c r="S27" s="2">
        <v>4.42</v>
      </c>
      <c r="T27" s="2">
        <v>0.28</v>
      </c>
      <c r="U27" s="2"/>
      <c r="V27" s="2">
        <v>0.95</v>
      </c>
      <c r="W27" s="2">
        <v>0.27</v>
      </c>
      <c r="X27" s="2">
        <v>1.94</v>
      </c>
      <c r="Y27" s="2"/>
      <c r="Z27" s="4"/>
      <c r="AA27" s="88"/>
    </row>
    <row r="28" spans="1:27" ht="13.5" thickBot="1">
      <c r="A28" s="6" t="s">
        <v>38</v>
      </c>
      <c r="B28" s="6">
        <v>35</v>
      </c>
      <c r="C28" s="7"/>
      <c r="D28" s="7">
        <v>5</v>
      </c>
      <c r="E28" s="7" t="s">
        <v>48</v>
      </c>
      <c r="F28" s="7"/>
      <c r="G28" s="7" t="s">
        <v>48</v>
      </c>
      <c r="H28" s="66">
        <v>18.42</v>
      </c>
      <c r="I28" s="52">
        <f t="shared" si="0"/>
        <v>21.7356</v>
      </c>
      <c r="J28" s="33">
        <v>1.79</v>
      </c>
      <c r="K28" s="29">
        <v>0.5</v>
      </c>
      <c r="L28" s="31">
        <v>0.11</v>
      </c>
      <c r="M28" s="29">
        <v>0.13</v>
      </c>
      <c r="N28" s="21">
        <v>0.36</v>
      </c>
      <c r="O28" s="21">
        <v>1.34</v>
      </c>
      <c r="P28" s="2">
        <v>0.66</v>
      </c>
      <c r="Q28" s="2">
        <v>0.68</v>
      </c>
      <c r="R28" s="2">
        <v>3.21</v>
      </c>
      <c r="S28" s="2">
        <v>4.42</v>
      </c>
      <c r="T28" s="2">
        <v>0.28</v>
      </c>
      <c r="U28" s="2">
        <v>1.78</v>
      </c>
      <c r="V28" s="2">
        <v>0.95</v>
      </c>
      <c r="W28" s="2">
        <v>0.27</v>
      </c>
      <c r="X28" s="2">
        <v>1.94</v>
      </c>
      <c r="Y28" s="2"/>
      <c r="Z28" s="4"/>
      <c r="AA28" s="88"/>
    </row>
    <row r="29" spans="1:27" ht="13.5" thickBot="1">
      <c r="A29" s="6" t="s">
        <v>38</v>
      </c>
      <c r="B29" s="6">
        <v>37</v>
      </c>
      <c r="C29" s="7">
        <v>1</v>
      </c>
      <c r="D29" s="7">
        <v>5</v>
      </c>
      <c r="E29" s="7"/>
      <c r="F29" s="7"/>
      <c r="G29" s="7"/>
      <c r="H29" s="66">
        <v>16.51</v>
      </c>
      <c r="I29" s="52">
        <f t="shared" si="0"/>
        <v>19.4818</v>
      </c>
      <c r="J29" s="33">
        <v>1.79</v>
      </c>
      <c r="K29" s="29">
        <v>0.5</v>
      </c>
      <c r="L29" s="31">
        <v>0.11</v>
      </c>
      <c r="M29" s="29"/>
      <c r="N29" s="21">
        <v>0.36</v>
      </c>
      <c r="O29" s="21">
        <v>1.34</v>
      </c>
      <c r="P29" s="2">
        <v>0.66</v>
      </c>
      <c r="Q29" s="2">
        <v>0.68</v>
      </c>
      <c r="R29" s="2">
        <v>3.21</v>
      </c>
      <c r="S29" s="2">
        <v>4.42</v>
      </c>
      <c r="T29" s="2">
        <v>0.28</v>
      </c>
      <c r="U29" s="2"/>
      <c r="V29" s="2">
        <v>0.95</v>
      </c>
      <c r="W29" s="2">
        <v>0.27</v>
      </c>
      <c r="X29" s="2">
        <v>1.94</v>
      </c>
      <c r="Y29" s="2"/>
      <c r="Z29" s="4"/>
      <c r="AA29" s="88"/>
    </row>
    <row r="30" spans="1:27" ht="13.5" thickBot="1">
      <c r="A30" s="6" t="s">
        <v>38</v>
      </c>
      <c r="B30" s="6">
        <v>37</v>
      </c>
      <c r="C30" s="7">
        <v>2</v>
      </c>
      <c r="D30" s="7">
        <v>5</v>
      </c>
      <c r="E30" s="7"/>
      <c r="F30" s="7"/>
      <c r="G30" s="7"/>
      <c r="H30" s="66">
        <v>16.51</v>
      </c>
      <c r="I30" s="52">
        <f t="shared" si="0"/>
        <v>19.4818</v>
      </c>
      <c r="J30" s="33">
        <v>1.79</v>
      </c>
      <c r="K30" s="29">
        <v>0.5</v>
      </c>
      <c r="L30" s="31">
        <v>0.11</v>
      </c>
      <c r="M30" s="29"/>
      <c r="N30" s="21">
        <v>0.36</v>
      </c>
      <c r="O30" s="21">
        <v>1.34</v>
      </c>
      <c r="P30" s="2">
        <v>0.66</v>
      </c>
      <c r="Q30" s="2">
        <v>0.68</v>
      </c>
      <c r="R30" s="2">
        <v>3.21</v>
      </c>
      <c r="S30" s="2">
        <v>4.42</v>
      </c>
      <c r="T30" s="2">
        <v>0.28</v>
      </c>
      <c r="U30" s="2"/>
      <c r="V30" s="2">
        <v>0.95</v>
      </c>
      <c r="W30" s="2">
        <v>0.27</v>
      </c>
      <c r="X30" s="2">
        <v>1.94</v>
      </c>
      <c r="Y30" s="2"/>
      <c r="Z30" s="4"/>
      <c r="AA30" s="88"/>
    </row>
    <row r="31" spans="1:27" ht="13.5" thickBot="1">
      <c r="A31" s="6" t="s">
        <v>38</v>
      </c>
      <c r="B31" s="6">
        <v>37</v>
      </c>
      <c r="C31" s="6"/>
      <c r="D31" s="7">
        <v>5</v>
      </c>
      <c r="E31" s="7" t="s">
        <v>48</v>
      </c>
      <c r="F31" s="7"/>
      <c r="G31" s="7" t="s">
        <v>48</v>
      </c>
      <c r="H31" s="66">
        <v>18.42</v>
      </c>
      <c r="I31" s="52">
        <f t="shared" si="0"/>
        <v>21.7356</v>
      </c>
      <c r="J31" s="33">
        <v>1.79</v>
      </c>
      <c r="K31" s="29">
        <v>0.5</v>
      </c>
      <c r="L31" s="31">
        <v>0.11</v>
      </c>
      <c r="M31" s="29">
        <v>0.13</v>
      </c>
      <c r="N31" s="21">
        <v>0.36</v>
      </c>
      <c r="O31" s="21">
        <v>1.34</v>
      </c>
      <c r="P31" s="2">
        <v>0.66</v>
      </c>
      <c r="Q31" s="2">
        <v>0.68</v>
      </c>
      <c r="R31" s="2">
        <v>3.21</v>
      </c>
      <c r="S31" s="2">
        <v>4.42</v>
      </c>
      <c r="T31" s="2">
        <v>0.28</v>
      </c>
      <c r="U31" s="2">
        <v>1.78</v>
      </c>
      <c r="V31" s="2">
        <v>0.95</v>
      </c>
      <c r="W31" s="2">
        <v>0.27</v>
      </c>
      <c r="X31" s="2">
        <v>1.94</v>
      </c>
      <c r="Y31" s="2"/>
      <c r="Z31" s="4"/>
      <c r="AA31" s="88"/>
    </row>
    <row r="32" spans="1:27" ht="13.5" thickBot="1">
      <c r="A32" s="6" t="s">
        <v>38</v>
      </c>
      <c r="B32" s="6">
        <v>39</v>
      </c>
      <c r="C32" s="6"/>
      <c r="D32" s="7">
        <v>9</v>
      </c>
      <c r="E32" s="7" t="s">
        <v>48</v>
      </c>
      <c r="F32" s="7" t="s">
        <v>48</v>
      </c>
      <c r="G32" s="7" t="s">
        <v>48</v>
      </c>
      <c r="H32" s="66">
        <v>20.54</v>
      </c>
      <c r="I32" s="52">
        <f t="shared" si="0"/>
        <v>24.237199999999998</v>
      </c>
      <c r="J32" s="33">
        <v>1.79</v>
      </c>
      <c r="K32" s="29">
        <v>0.5</v>
      </c>
      <c r="L32" s="31">
        <v>0.11</v>
      </c>
      <c r="M32" s="29">
        <v>0.13</v>
      </c>
      <c r="N32" s="21">
        <v>0.36</v>
      </c>
      <c r="O32" s="21">
        <v>1.34</v>
      </c>
      <c r="P32" s="2">
        <v>0.66</v>
      </c>
      <c r="Q32" s="2">
        <v>0.68</v>
      </c>
      <c r="R32" s="2">
        <v>3.21</v>
      </c>
      <c r="S32" s="2">
        <v>4.42</v>
      </c>
      <c r="T32" s="2">
        <v>0.28</v>
      </c>
      <c r="U32" s="2">
        <v>1.09</v>
      </c>
      <c r="V32" s="2">
        <v>0.95</v>
      </c>
      <c r="W32" s="2">
        <v>0.27</v>
      </c>
      <c r="X32" s="2">
        <v>1.94</v>
      </c>
      <c r="Y32" s="2">
        <v>1.75</v>
      </c>
      <c r="Z32" s="4">
        <v>0.09</v>
      </c>
      <c r="AA32" s="88">
        <v>0.97</v>
      </c>
    </row>
    <row r="33" spans="1:27" ht="13.5" thickBot="1">
      <c r="A33" s="6" t="s">
        <v>39</v>
      </c>
      <c r="B33" s="6">
        <v>18</v>
      </c>
      <c r="C33" s="6"/>
      <c r="D33" s="7">
        <v>5</v>
      </c>
      <c r="E33" s="7"/>
      <c r="F33" s="7"/>
      <c r="G33" s="7"/>
      <c r="H33" s="66">
        <v>16.51</v>
      </c>
      <c r="I33" s="52">
        <f t="shared" si="0"/>
        <v>19.4818</v>
      </c>
      <c r="J33" s="33">
        <v>1.79</v>
      </c>
      <c r="K33" s="29">
        <v>0.5</v>
      </c>
      <c r="L33" s="31">
        <v>0.11</v>
      </c>
      <c r="M33" s="29"/>
      <c r="N33" s="21">
        <v>0.36</v>
      </c>
      <c r="O33" s="21">
        <v>1.34</v>
      </c>
      <c r="P33" s="2">
        <v>0.66</v>
      </c>
      <c r="Q33" s="2">
        <v>0.68</v>
      </c>
      <c r="R33" s="2">
        <v>3.21</v>
      </c>
      <c r="S33" s="2">
        <v>4.42</v>
      </c>
      <c r="T33" s="2">
        <v>0.28</v>
      </c>
      <c r="U33" s="2"/>
      <c r="V33" s="2">
        <v>0.95</v>
      </c>
      <c r="W33" s="2">
        <v>0.27</v>
      </c>
      <c r="X33" s="2">
        <v>1.94</v>
      </c>
      <c r="Y33" s="2"/>
      <c r="Z33" s="4"/>
      <c r="AA33" s="88"/>
    </row>
    <row r="34" spans="1:27" ht="13.5" thickBot="1">
      <c r="A34" s="6" t="s">
        <v>39</v>
      </c>
      <c r="B34" s="6">
        <v>20</v>
      </c>
      <c r="C34" s="6"/>
      <c r="D34" s="7">
        <v>5</v>
      </c>
      <c r="E34" s="7" t="s">
        <v>48</v>
      </c>
      <c r="F34" s="7"/>
      <c r="G34" s="7" t="s">
        <v>48</v>
      </c>
      <c r="H34" s="66">
        <v>18.42</v>
      </c>
      <c r="I34" s="52">
        <f t="shared" si="0"/>
        <v>21.7356</v>
      </c>
      <c r="J34" s="33">
        <v>1.79</v>
      </c>
      <c r="K34" s="29">
        <v>0.5</v>
      </c>
      <c r="L34" s="31">
        <v>0.11</v>
      </c>
      <c r="M34" s="29">
        <v>0.13</v>
      </c>
      <c r="N34" s="21">
        <v>0.36</v>
      </c>
      <c r="O34" s="21">
        <v>1.34</v>
      </c>
      <c r="P34" s="2">
        <v>0.66</v>
      </c>
      <c r="Q34" s="2">
        <v>0.68</v>
      </c>
      <c r="R34" s="2">
        <v>3.21</v>
      </c>
      <c r="S34" s="2">
        <v>4.42</v>
      </c>
      <c r="T34" s="2">
        <v>0.28</v>
      </c>
      <c r="U34" s="2">
        <v>1.78</v>
      </c>
      <c r="V34" s="2">
        <v>0.95</v>
      </c>
      <c r="W34" s="2">
        <v>0.27</v>
      </c>
      <c r="X34" s="2">
        <v>1.94</v>
      </c>
      <c r="Y34" s="2"/>
      <c r="Z34" s="4"/>
      <c r="AA34" s="88"/>
    </row>
    <row r="35" spans="1:27" ht="13.5" thickBot="1">
      <c r="A35" s="6" t="s">
        <v>39</v>
      </c>
      <c r="B35" s="6">
        <v>22</v>
      </c>
      <c r="C35" s="6"/>
      <c r="D35" s="7">
        <v>5</v>
      </c>
      <c r="E35" s="7" t="s">
        <v>48</v>
      </c>
      <c r="F35" s="7"/>
      <c r="G35" s="7" t="s">
        <v>48</v>
      </c>
      <c r="H35" s="66">
        <v>18.42</v>
      </c>
      <c r="I35" s="52">
        <f t="shared" si="0"/>
        <v>21.7356</v>
      </c>
      <c r="J35" s="33">
        <v>1.79</v>
      </c>
      <c r="K35" s="29">
        <v>0.5</v>
      </c>
      <c r="L35" s="31">
        <v>0.11</v>
      </c>
      <c r="M35" s="29">
        <v>0.13</v>
      </c>
      <c r="N35" s="21">
        <v>0.36</v>
      </c>
      <c r="O35" s="21">
        <v>1.34</v>
      </c>
      <c r="P35" s="2">
        <v>0.66</v>
      </c>
      <c r="Q35" s="2">
        <v>0.68</v>
      </c>
      <c r="R35" s="2">
        <v>3.21</v>
      </c>
      <c r="S35" s="2">
        <v>4.42</v>
      </c>
      <c r="T35" s="2">
        <v>0.28</v>
      </c>
      <c r="U35" s="2">
        <v>1.78</v>
      </c>
      <c r="V35" s="2">
        <v>0.95</v>
      </c>
      <c r="W35" s="2">
        <v>0.27</v>
      </c>
      <c r="X35" s="2">
        <v>1.94</v>
      </c>
      <c r="Y35" s="2"/>
      <c r="Z35" s="4"/>
      <c r="AA35" s="88"/>
    </row>
    <row r="36" spans="1:27" ht="13.5" thickBot="1">
      <c r="A36" s="6" t="s">
        <v>39</v>
      </c>
      <c r="B36" s="6">
        <v>24</v>
      </c>
      <c r="C36" s="6"/>
      <c r="D36" s="7">
        <v>5</v>
      </c>
      <c r="E36" s="7"/>
      <c r="F36" s="7"/>
      <c r="G36" s="7"/>
      <c r="H36" s="66">
        <v>16.51</v>
      </c>
      <c r="I36" s="52">
        <f t="shared" si="0"/>
        <v>19.4818</v>
      </c>
      <c r="J36" s="33">
        <v>1.79</v>
      </c>
      <c r="K36" s="29">
        <v>0.5</v>
      </c>
      <c r="L36" s="31">
        <v>0.11</v>
      </c>
      <c r="M36" s="29"/>
      <c r="N36" s="21">
        <v>0.36</v>
      </c>
      <c r="O36" s="21">
        <v>1.34</v>
      </c>
      <c r="P36" s="2">
        <v>0.66</v>
      </c>
      <c r="Q36" s="2">
        <v>0.68</v>
      </c>
      <c r="R36" s="2">
        <v>3.21</v>
      </c>
      <c r="S36" s="2">
        <v>4.42</v>
      </c>
      <c r="T36" s="2">
        <v>0.28</v>
      </c>
      <c r="U36" s="2"/>
      <c r="V36" s="2">
        <v>0.95</v>
      </c>
      <c r="W36" s="2">
        <v>0.27</v>
      </c>
      <c r="X36" s="2">
        <v>1.94</v>
      </c>
      <c r="Y36" s="2"/>
      <c r="Z36" s="4"/>
      <c r="AA36" s="88"/>
    </row>
    <row r="37" spans="1:27" ht="13.5" thickBot="1">
      <c r="A37" s="6" t="s">
        <v>39</v>
      </c>
      <c r="B37" s="6">
        <v>26</v>
      </c>
      <c r="C37" s="7">
        <v>1</v>
      </c>
      <c r="D37" s="7">
        <v>9</v>
      </c>
      <c r="E37" s="7" t="s">
        <v>48</v>
      </c>
      <c r="F37" s="7" t="s">
        <v>48</v>
      </c>
      <c r="G37" s="7" t="s">
        <v>48</v>
      </c>
      <c r="H37" s="66">
        <v>17.73</v>
      </c>
      <c r="I37" s="52">
        <f t="shared" si="0"/>
        <v>20.9214</v>
      </c>
      <c r="J37" s="33">
        <v>1.79</v>
      </c>
      <c r="K37" s="29">
        <v>0.5</v>
      </c>
      <c r="L37" s="31">
        <v>0.11</v>
      </c>
      <c r="M37" s="29">
        <v>0.13</v>
      </c>
      <c r="N37" s="21">
        <v>0.36</v>
      </c>
      <c r="O37" s="21">
        <v>1.34</v>
      </c>
      <c r="P37" s="2">
        <v>0.66</v>
      </c>
      <c r="Q37" s="2">
        <v>0.68</v>
      </c>
      <c r="R37" s="2">
        <v>3.21</v>
      </c>
      <c r="S37" s="2">
        <v>4.42</v>
      </c>
      <c r="T37" s="2">
        <v>0.28</v>
      </c>
      <c r="U37" s="2">
        <v>1.09</v>
      </c>
      <c r="V37" s="2">
        <v>0.95</v>
      </c>
      <c r="W37" s="2">
        <v>0.27</v>
      </c>
      <c r="X37" s="2">
        <v>1.94</v>
      </c>
      <c r="Y37" s="2"/>
      <c r="Z37" s="4"/>
      <c r="AA37" s="88"/>
    </row>
    <row r="38" spans="1:27" ht="13.5" thickBot="1">
      <c r="A38" s="6" t="s">
        <v>39</v>
      </c>
      <c r="B38" s="6">
        <v>26</v>
      </c>
      <c r="C38" s="6"/>
      <c r="D38" s="7">
        <v>5</v>
      </c>
      <c r="E38" s="7"/>
      <c r="F38" s="7"/>
      <c r="G38" s="7"/>
      <c r="H38" s="66">
        <v>16.51</v>
      </c>
      <c r="I38" s="52">
        <f t="shared" si="0"/>
        <v>19.4818</v>
      </c>
      <c r="J38" s="33">
        <v>1.79</v>
      </c>
      <c r="K38" s="29">
        <v>0.5</v>
      </c>
      <c r="L38" s="31">
        <v>0.11</v>
      </c>
      <c r="M38" s="29"/>
      <c r="N38" s="21">
        <v>0.36</v>
      </c>
      <c r="O38" s="21">
        <v>1.34</v>
      </c>
      <c r="P38" s="2">
        <v>0.66</v>
      </c>
      <c r="Q38" s="2">
        <v>0.68</v>
      </c>
      <c r="R38" s="2">
        <v>3.21</v>
      </c>
      <c r="S38" s="2">
        <v>4.42</v>
      </c>
      <c r="T38" s="2">
        <v>0.28</v>
      </c>
      <c r="U38" s="2"/>
      <c r="V38" s="2">
        <v>0.95</v>
      </c>
      <c r="W38" s="2">
        <v>0.27</v>
      </c>
      <c r="X38" s="2">
        <v>1.94</v>
      </c>
      <c r="Y38" s="2"/>
      <c r="Z38" s="4"/>
      <c r="AA38" s="88"/>
    </row>
    <row r="39" spans="1:27" ht="13.5" thickBot="1">
      <c r="A39" s="6" t="s">
        <v>39</v>
      </c>
      <c r="B39" s="6">
        <v>28</v>
      </c>
      <c r="C39" s="6"/>
      <c r="D39" s="7">
        <v>5</v>
      </c>
      <c r="E39" s="7"/>
      <c r="F39" s="7"/>
      <c r="G39" s="7"/>
      <c r="H39" s="66">
        <v>16.51</v>
      </c>
      <c r="I39" s="52">
        <f t="shared" si="0"/>
        <v>19.4818</v>
      </c>
      <c r="J39" s="33">
        <v>1.79</v>
      </c>
      <c r="K39" s="29">
        <v>0.5</v>
      </c>
      <c r="L39" s="31">
        <v>0.11</v>
      </c>
      <c r="M39" s="29"/>
      <c r="N39" s="21">
        <v>0.36</v>
      </c>
      <c r="O39" s="21">
        <v>1.34</v>
      </c>
      <c r="P39" s="2">
        <v>0.66</v>
      </c>
      <c r="Q39" s="2">
        <v>0.68</v>
      </c>
      <c r="R39" s="2">
        <v>3.21</v>
      </c>
      <c r="S39" s="2">
        <v>4.42</v>
      </c>
      <c r="T39" s="2">
        <v>0.28</v>
      </c>
      <c r="U39" s="2"/>
      <c r="V39" s="2">
        <v>0.95</v>
      </c>
      <c r="W39" s="2">
        <v>0.27</v>
      </c>
      <c r="X39" s="2">
        <v>1.94</v>
      </c>
      <c r="Y39" s="2"/>
      <c r="Z39" s="4"/>
      <c r="AA39" s="88"/>
    </row>
    <row r="40" spans="1:27" ht="13.5" thickBot="1">
      <c r="A40" s="6" t="s">
        <v>39</v>
      </c>
      <c r="B40" s="6">
        <v>30</v>
      </c>
      <c r="C40" s="7" t="s">
        <v>40</v>
      </c>
      <c r="D40" s="7">
        <v>5</v>
      </c>
      <c r="E40" s="7"/>
      <c r="F40" s="7"/>
      <c r="G40" s="7"/>
      <c r="H40" s="66">
        <v>16.51</v>
      </c>
      <c r="I40" s="52">
        <f t="shared" si="0"/>
        <v>19.4818</v>
      </c>
      <c r="J40" s="33">
        <v>1.79</v>
      </c>
      <c r="K40" s="29">
        <v>0.5</v>
      </c>
      <c r="L40" s="31">
        <v>0.11</v>
      </c>
      <c r="M40" s="29"/>
      <c r="N40" s="21">
        <v>0.36</v>
      </c>
      <c r="O40" s="21">
        <v>1.34</v>
      </c>
      <c r="P40" s="2">
        <v>0.66</v>
      </c>
      <c r="Q40" s="2">
        <v>0.68</v>
      </c>
      <c r="R40" s="2">
        <v>3.21</v>
      </c>
      <c r="S40" s="2">
        <v>4.42</v>
      </c>
      <c r="T40" s="2">
        <v>0.28</v>
      </c>
      <c r="U40" s="2"/>
      <c r="V40" s="2">
        <v>0.95</v>
      </c>
      <c r="W40" s="2">
        <v>0.27</v>
      </c>
      <c r="X40" s="2">
        <v>1.94</v>
      </c>
      <c r="Y40" s="2"/>
      <c r="Z40" s="4"/>
      <c r="AA40" s="88"/>
    </row>
    <row r="41" spans="1:27" ht="13.5" thickBot="1">
      <c r="A41" s="6" t="s">
        <v>39</v>
      </c>
      <c r="B41" s="6">
        <v>30</v>
      </c>
      <c r="C41" s="6"/>
      <c r="D41" s="7">
        <v>5</v>
      </c>
      <c r="E41" s="7" t="s">
        <v>48</v>
      </c>
      <c r="F41" s="7"/>
      <c r="G41" s="7" t="s">
        <v>48</v>
      </c>
      <c r="H41" s="66">
        <v>18.42</v>
      </c>
      <c r="I41" s="52">
        <f t="shared" si="0"/>
        <v>21.7356</v>
      </c>
      <c r="J41" s="33">
        <v>1.79</v>
      </c>
      <c r="K41" s="29">
        <v>0.5</v>
      </c>
      <c r="L41" s="31">
        <v>0.11</v>
      </c>
      <c r="M41" s="29">
        <v>0.13</v>
      </c>
      <c r="N41" s="21">
        <v>0.36</v>
      </c>
      <c r="O41" s="21">
        <v>1.34</v>
      </c>
      <c r="P41" s="2">
        <v>0.66</v>
      </c>
      <c r="Q41" s="2">
        <v>0.68</v>
      </c>
      <c r="R41" s="2">
        <v>3.21</v>
      </c>
      <c r="S41" s="2">
        <v>4.42</v>
      </c>
      <c r="T41" s="2">
        <v>0.28</v>
      </c>
      <c r="U41" s="2">
        <v>1.78</v>
      </c>
      <c r="V41" s="2">
        <v>0.95</v>
      </c>
      <c r="W41" s="2">
        <v>0.27</v>
      </c>
      <c r="X41" s="2">
        <v>1.94</v>
      </c>
      <c r="Y41" s="2"/>
      <c r="Z41" s="4"/>
      <c r="AA41" s="88"/>
    </row>
    <row r="42" spans="1:27" ht="13.5" thickBot="1">
      <c r="A42" s="6" t="s">
        <v>39</v>
      </c>
      <c r="B42" s="6">
        <v>32</v>
      </c>
      <c r="C42" s="6"/>
      <c r="D42" s="7">
        <v>5</v>
      </c>
      <c r="E42" s="7"/>
      <c r="F42" s="7"/>
      <c r="G42" s="7"/>
      <c r="H42" s="66">
        <v>16.51</v>
      </c>
      <c r="I42" s="52">
        <f t="shared" si="0"/>
        <v>19.4818</v>
      </c>
      <c r="J42" s="33">
        <v>1.79</v>
      </c>
      <c r="K42" s="29">
        <v>0.5</v>
      </c>
      <c r="L42" s="31">
        <v>0.11</v>
      </c>
      <c r="M42" s="29"/>
      <c r="N42" s="21">
        <v>0.36</v>
      </c>
      <c r="O42" s="21">
        <v>1.34</v>
      </c>
      <c r="P42" s="2">
        <v>0.66</v>
      </c>
      <c r="Q42" s="2">
        <v>0.68</v>
      </c>
      <c r="R42" s="2">
        <v>3.21</v>
      </c>
      <c r="S42" s="2">
        <v>4.42</v>
      </c>
      <c r="T42" s="2">
        <v>0.28</v>
      </c>
      <c r="U42" s="2"/>
      <c r="V42" s="2">
        <v>0.95</v>
      </c>
      <c r="W42" s="2">
        <v>0.27</v>
      </c>
      <c r="X42" s="2">
        <v>1.94</v>
      </c>
      <c r="Y42" s="2"/>
      <c r="Z42" s="4"/>
      <c r="AA42" s="88"/>
    </row>
    <row r="43" spans="1:27" ht="13.5" thickBot="1">
      <c r="A43" s="6" t="s">
        <v>39</v>
      </c>
      <c r="B43" s="6">
        <v>34</v>
      </c>
      <c r="C43" s="6"/>
      <c r="D43" s="7">
        <v>5</v>
      </c>
      <c r="E43" s="7"/>
      <c r="F43" s="7"/>
      <c r="G43" s="7"/>
      <c r="H43" s="66">
        <v>16.51</v>
      </c>
      <c r="I43" s="52">
        <f t="shared" si="0"/>
        <v>19.4818</v>
      </c>
      <c r="J43" s="33">
        <v>1.79</v>
      </c>
      <c r="K43" s="29">
        <v>0.5</v>
      </c>
      <c r="L43" s="31">
        <v>0.11</v>
      </c>
      <c r="M43" s="29"/>
      <c r="N43" s="21">
        <v>0.36</v>
      </c>
      <c r="O43" s="21">
        <v>1.34</v>
      </c>
      <c r="P43" s="2">
        <v>0.66</v>
      </c>
      <c r="Q43" s="2">
        <v>0.68</v>
      </c>
      <c r="R43" s="2">
        <v>3.21</v>
      </c>
      <c r="S43" s="2">
        <v>4.42</v>
      </c>
      <c r="T43" s="2">
        <v>0.28</v>
      </c>
      <c r="U43" s="2"/>
      <c r="V43" s="2">
        <v>0.95</v>
      </c>
      <c r="W43" s="2">
        <v>0.27</v>
      </c>
      <c r="X43" s="2">
        <v>1.94</v>
      </c>
      <c r="Y43" s="2"/>
      <c r="Z43" s="4"/>
      <c r="AA43" s="88"/>
    </row>
    <row r="44" spans="1:27" ht="13.5" thickBot="1">
      <c r="A44" s="6" t="s">
        <v>39</v>
      </c>
      <c r="B44" s="6">
        <v>38</v>
      </c>
      <c r="C44" s="6"/>
      <c r="D44" s="7">
        <v>5</v>
      </c>
      <c r="E44" s="7"/>
      <c r="F44" s="7"/>
      <c r="G44" s="7"/>
      <c r="H44" s="66">
        <v>16.51</v>
      </c>
      <c r="I44" s="52">
        <f t="shared" si="0"/>
        <v>19.4818</v>
      </c>
      <c r="J44" s="33">
        <v>1.79</v>
      </c>
      <c r="K44" s="29">
        <v>0.5</v>
      </c>
      <c r="L44" s="31">
        <v>0.11</v>
      </c>
      <c r="M44" s="29"/>
      <c r="N44" s="21">
        <v>0.36</v>
      </c>
      <c r="O44" s="21">
        <v>1.34</v>
      </c>
      <c r="P44" s="2">
        <v>0.66</v>
      </c>
      <c r="Q44" s="2">
        <v>0.68</v>
      </c>
      <c r="R44" s="2">
        <v>3.21</v>
      </c>
      <c r="S44" s="2">
        <v>4.42</v>
      </c>
      <c r="T44" s="2">
        <v>0.28</v>
      </c>
      <c r="U44" s="2"/>
      <c r="V44" s="2">
        <v>0.95</v>
      </c>
      <c r="W44" s="2">
        <v>0.27</v>
      </c>
      <c r="X44" s="2">
        <v>1.94</v>
      </c>
      <c r="Y44" s="2"/>
      <c r="Z44" s="4"/>
      <c r="AA44" s="88"/>
    </row>
    <row r="45" spans="1:27" ht="13.5" thickBot="1">
      <c r="A45" s="6" t="s">
        <v>39</v>
      </c>
      <c r="B45" s="6">
        <v>40</v>
      </c>
      <c r="C45" s="6"/>
      <c r="D45" s="7">
        <v>5</v>
      </c>
      <c r="E45" s="7"/>
      <c r="F45" s="7"/>
      <c r="G45" s="7"/>
      <c r="H45" s="66">
        <v>16.51</v>
      </c>
      <c r="I45" s="52">
        <f t="shared" si="0"/>
        <v>19.4818</v>
      </c>
      <c r="J45" s="33">
        <v>1.79</v>
      </c>
      <c r="K45" s="29">
        <v>0.5</v>
      </c>
      <c r="L45" s="31">
        <v>0.11</v>
      </c>
      <c r="M45" s="29"/>
      <c r="N45" s="21">
        <v>0.36</v>
      </c>
      <c r="O45" s="21">
        <v>1.34</v>
      </c>
      <c r="P45" s="2">
        <v>0.66</v>
      </c>
      <c r="Q45" s="2">
        <v>0.68</v>
      </c>
      <c r="R45" s="2">
        <v>3.21</v>
      </c>
      <c r="S45" s="2">
        <v>4.42</v>
      </c>
      <c r="T45" s="2">
        <v>0.28</v>
      </c>
      <c r="U45" s="2"/>
      <c r="V45" s="2">
        <v>0.95</v>
      </c>
      <c r="W45" s="2">
        <v>0.27</v>
      </c>
      <c r="X45" s="2">
        <v>1.94</v>
      </c>
      <c r="Y45" s="2"/>
      <c r="Z45" s="4"/>
      <c r="AA45" s="88"/>
    </row>
    <row r="46" spans="1:27" ht="13.5" thickBot="1">
      <c r="A46" s="6" t="s">
        <v>39</v>
      </c>
      <c r="B46" s="6">
        <v>42</v>
      </c>
      <c r="C46" s="6"/>
      <c r="D46" s="7">
        <v>5</v>
      </c>
      <c r="E46" s="7"/>
      <c r="F46" s="7"/>
      <c r="G46" s="7"/>
      <c r="H46" s="66">
        <v>16.51</v>
      </c>
      <c r="I46" s="52">
        <f t="shared" si="0"/>
        <v>19.4818</v>
      </c>
      <c r="J46" s="33">
        <v>1.79</v>
      </c>
      <c r="K46" s="29">
        <v>0.5</v>
      </c>
      <c r="L46" s="31">
        <v>0.11</v>
      </c>
      <c r="M46" s="29"/>
      <c r="N46" s="21">
        <v>0.36</v>
      </c>
      <c r="O46" s="21">
        <v>1.34</v>
      </c>
      <c r="P46" s="2">
        <v>0.66</v>
      </c>
      <c r="Q46" s="2">
        <v>0.68</v>
      </c>
      <c r="R46" s="2">
        <v>3.21</v>
      </c>
      <c r="S46" s="2">
        <v>4.42</v>
      </c>
      <c r="T46" s="2">
        <v>0.28</v>
      </c>
      <c r="U46" s="2"/>
      <c r="V46" s="2">
        <v>0.95</v>
      </c>
      <c r="W46" s="2">
        <v>0.27</v>
      </c>
      <c r="X46" s="2">
        <v>1.94</v>
      </c>
      <c r="Y46" s="2"/>
      <c r="Z46" s="4"/>
      <c r="AA46" s="88"/>
    </row>
    <row r="47" spans="1:27" ht="13.5" thickBot="1">
      <c r="A47" s="6" t="s">
        <v>39</v>
      </c>
      <c r="B47" s="6">
        <v>44</v>
      </c>
      <c r="C47" s="6"/>
      <c r="D47" s="7">
        <v>5</v>
      </c>
      <c r="E47" s="7"/>
      <c r="F47" s="7"/>
      <c r="G47" s="7"/>
      <c r="H47" s="66">
        <v>16.51</v>
      </c>
      <c r="I47" s="52">
        <f t="shared" si="0"/>
        <v>19.4818</v>
      </c>
      <c r="J47" s="33">
        <v>1.79</v>
      </c>
      <c r="K47" s="29">
        <v>0.5</v>
      </c>
      <c r="L47" s="31">
        <v>0.11</v>
      </c>
      <c r="M47" s="29"/>
      <c r="N47" s="21">
        <v>0.36</v>
      </c>
      <c r="O47" s="21">
        <v>1.34</v>
      </c>
      <c r="P47" s="2">
        <v>0.66</v>
      </c>
      <c r="Q47" s="2">
        <v>0.68</v>
      </c>
      <c r="R47" s="2">
        <v>3.21</v>
      </c>
      <c r="S47" s="2">
        <v>4.42</v>
      </c>
      <c r="T47" s="2">
        <v>0.28</v>
      </c>
      <c r="U47" s="2"/>
      <c r="V47" s="2">
        <v>0.95</v>
      </c>
      <c r="W47" s="2">
        <v>0.27</v>
      </c>
      <c r="X47" s="2">
        <v>1.94</v>
      </c>
      <c r="Y47" s="2"/>
      <c r="Z47" s="4"/>
      <c r="AA47" s="88"/>
    </row>
    <row r="48" spans="1:27" ht="13.5" thickBot="1">
      <c r="A48" s="6" t="s">
        <v>39</v>
      </c>
      <c r="B48" s="6">
        <v>46</v>
      </c>
      <c r="C48" s="6"/>
      <c r="D48" s="7">
        <v>5</v>
      </c>
      <c r="E48" s="7"/>
      <c r="F48" s="7"/>
      <c r="G48" s="7"/>
      <c r="H48" s="66">
        <v>16.51</v>
      </c>
      <c r="I48" s="52">
        <f t="shared" si="0"/>
        <v>19.4818</v>
      </c>
      <c r="J48" s="33">
        <v>1.79</v>
      </c>
      <c r="K48" s="29">
        <v>0.5</v>
      </c>
      <c r="L48" s="31">
        <v>0.11</v>
      </c>
      <c r="M48" s="29"/>
      <c r="N48" s="21">
        <v>0.36</v>
      </c>
      <c r="O48" s="21">
        <v>1.34</v>
      </c>
      <c r="P48" s="2">
        <v>0.66</v>
      </c>
      <c r="Q48" s="2">
        <v>0.68</v>
      </c>
      <c r="R48" s="2">
        <v>3.21</v>
      </c>
      <c r="S48" s="2">
        <v>4.42</v>
      </c>
      <c r="T48" s="2">
        <v>0.28</v>
      </c>
      <c r="U48" s="2"/>
      <c r="V48" s="2">
        <v>0.95</v>
      </c>
      <c r="W48" s="2">
        <v>0.27</v>
      </c>
      <c r="X48" s="2">
        <v>1.94</v>
      </c>
      <c r="Y48" s="2"/>
      <c r="Z48" s="4"/>
      <c r="AA48" s="88"/>
    </row>
    <row r="49" spans="1:27" ht="13.5" thickBot="1">
      <c r="A49" s="6" t="s">
        <v>41</v>
      </c>
      <c r="B49" s="6">
        <v>50</v>
      </c>
      <c r="C49" s="6"/>
      <c r="D49" s="7">
        <v>9</v>
      </c>
      <c r="E49" s="7" t="s">
        <v>48</v>
      </c>
      <c r="F49" s="7" t="s">
        <v>48</v>
      </c>
      <c r="G49" s="7" t="s">
        <v>48</v>
      </c>
      <c r="H49" s="66">
        <v>17.73</v>
      </c>
      <c r="I49" s="52">
        <f t="shared" si="0"/>
        <v>20.9214</v>
      </c>
      <c r="J49" s="33">
        <v>1.79</v>
      </c>
      <c r="K49" s="29">
        <v>0.5</v>
      </c>
      <c r="L49" s="31">
        <v>0.11</v>
      </c>
      <c r="M49" s="29">
        <v>0.13</v>
      </c>
      <c r="N49" s="21">
        <v>0.36</v>
      </c>
      <c r="O49" s="21">
        <v>1.34</v>
      </c>
      <c r="P49" s="2">
        <v>0.66</v>
      </c>
      <c r="Q49" s="2">
        <v>0.68</v>
      </c>
      <c r="R49" s="2">
        <v>3.21</v>
      </c>
      <c r="S49" s="2">
        <v>4.42</v>
      </c>
      <c r="T49" s="2">
        <v>0.28</v>
      </c>
      <c r="U49" s="2">
        <v>1.09</v>
      </c>
      <c r="V49" s="2">
        <v>0.95</v>
      </c>
      <c r="W49" s="2">
        <v>0.27</v>
      </c>
      <c r="X49" s="2">
        <v>1.94</v>
      </c>
      <c r="Y49" s="2"/>
      <c r="Z49" s="4"/>
      <c r="AA49" s="88"/>
    </row>
    <row r="50" spans="1:27" ht="13.5" thickBot="1">
      <c r="A50" s="6" t="s">
        <v>42</v>
      </c>
      <c r="B50" s="6">
        <v>1</v>
      </c>
      <c r="C50" s="6"/>
      <c r="D50" s="7">
        <v>5</v>
      </c>
      <c r="E50" s="7"/>
      <c r="F50" s="7"/>
      <c r="G50" s="7"/>
      <c r="H50" s="66">
        <v>16.51</v>
      </c>
      <c r="I50" s="52">
        <f t="shared" si="0"/>
        <v>19.4818</v>
      </c>
      <c r="J50" s="33">
        <v>1.79</v>
      </c>
      <c r="K50" s="29">
        <v>0.5</v>
      </c>
      <c r="L50" s="31">
        <v>0.11</v>
      </c>
      <c r="M50" s="29"/>
      <c r="N50" s="21">
        <v>0.36</v>
      </c>
      <c r="O50" s="21">
        <v>1.34</v>
      </c>
      <c r="P50" s="2">
        <v>0.66</v>
      </c>
      <c r="Q50" s="2">
        <v>0.68</v>
      </c>
      <c r="R50" s="2">
        <v>3.21</v>
      </c>
      <c r="S50" s="2">
        <v>4.42</v>
      </c>
      <c r="T50" s="2">
        <v>0.28</v>
      </c>
      <c r="U50" s="2"/>
      <c r="V50" s="2">
        <v>0.95</v>
      </c>
      <c r="W50" s="2">
        <v>0.27</v>
      </c>
      <c r="X50" s="2">
        <v>1.94</v>
      </c>
      <c r="Y50" s="2"/>
      <c r="Z50" s="4"/>
      <c r="AA50" s="88"/>
    </row>
    <row r="51" spans="1:27" ht="13.5" thickBot="1">
      <c r="A51" s="6" t="s">
        <v>42</v>
      </c>
      <c r="B51" s="6">
        <v>3</v>
      </c>
      <c r="C51" s="6"/>
      <c r="D51" s="7">
        <v>5</v>
      </c>
      <c r="E51" s="7"/>
      <c r="F51" s="7"/>
      <c r="G51" s="7"/>
      <c r="H51" s="66">
        <v>16.51</v>
      </c>
      <c r="I51" s="52">
        <f aca="true" t="shared" si="1" ref="I51:I67">H51*1.18</f>
        <v>19.4818</v>
      </c>
      <c r="J51" s="33">
        <v>1.79</v>
      </c>
      <c r="K51" s="29">
        <v>0.5</v>
      </c>
      <c r="L51" s="31">
        <v>0.11</v>
      </c>
      <c r="M51" s="29"/>
      <c r="N51" s="21">
        <v>0.36</v>
      </c>
      <c r="O51" s="21">
        <v>1.34</v>
      </c>
      <c r="P51" s="2">
        <v>0.66</v>
      </c>
      <c r="Q51" s="2">
        <v>0.68</v>
      </c>
      <c r="R51" s="2">
        <v>3.21</v>
      </c>
      <c r="S51" s="2">
        <v>4.42</v>
      </c>
      <c r="T51" s="2">
        <v>0.28</v>
      </c>
      <c r="U51" s="2"/>
      <c r="V51" s="2">
        <v>0.95</v>
      </c>
      <c r="W51" s="2">
        <v>0.27</v>
      </c>
      <c r="X51" s="2">
        <v>1.94</v>
      </c>
      <c r="Y51" s="2"/>
      <c r="Z51" s="4"/>
      <c r="AA51" s="88"/>
    </row>
    <row r="52" spans="1:27" ht="13.5" thickBot="1">
      <c r="A52" s="6" t="s">
        <v>42</v>
      </c>
      <c r="B52" s="6">
        <v>5</v>
      </c>
      <c r="C52" s="6"/>
      <c r="D52" s="7">
        <v>5</v>
      </c>
      <c r="E52" s="7"/>
      <c r="F52" s="7"/>
      <c r="G52" s="7"/>
      <c r="H52" s="66">
        <v>16.51</v>
      </c>
      <c r="I52" s="52">
        <f t="shared" si="1"/>
        <v>19.4818</v>
      </c>
      <c r="J52" s="33">
        <v>1.79</v>
      </c>
      <c r="K52" s="29">
        <v>0.5</v>
      </c>
      <c r="L52" s="31">
        <v>0.11</v>
      </c>
      <c r="M52" s="29"/>
      <c r="N52" s="21">
        <v>0.36</v>
      </c>
      <c r="O52" s="21">
        <v>1.34</v>
      </c>
      <c r="P52" s="2">
        <v>0.66</v>
      </c>
      <c r="Q52" s="2">
        <v>0.68</v>
      </c>
      <c r="R52" s="2">
        <v>3.21</v>
      </c>
      <c r="S52" s="2">
        <v>4.42</v>
      </c>
      <c r="T52" s="2">
        <v>0.28</v>
      </c>
      <c r="U52" s="2"/>
      <c r="V52" s="2">
        <v>0.95</v>
      </c>
      <c r="W52" s="2">
        <v>0.27</v>
      </c>
      <c r="X52" s="2">
        <v>1.94</v>
      </c>
      <c r="Y52" s="2"/>
      <c r="Z52" s="4"/>
      <c r="AA52" s="88"/>
    </row>
    <row r="53" spans="1:27" ht="13.5" thickBot="1">
      <c r="A53" s="6" t="s">
        <v>42</v>
      </c>
      <c r="B53" s="6">
        <v>7</v>
      </c>
      <c r="C53" s="6"/>
      <c r="D53" s="7">
        <v>5</v>
      </c>
      <c r="E53" s="7"/>
      <c r="F53" s="7"/>
      <c r="G53" s="7"/>
      <c r="H53" s="66">
        <v>16.51</v>
      </c>
      <c r="I53" s="52">
        <f t="shared" si="1"/>
        <v>19.4818</v>
      </c>
      <c r="J53" s="33">
        <v>1.79</v>
      </c>
      <c r="K53" s="29">
        <v>0.5</v>
      </c>
      <c r="L53" s="31">
        <v>0.11</v>
      </c>
      <c r="M53" s="29"/>
      <c r="N53" s="21">
        <v>0.36</v>
      </c>
      <c r="O53" s="21">
        <v>1.34</v>
      </c>
      <c r="P53" s="2">
        <v>0.66</v>
      </c>
      <c r="Q53" s="2">
        <v>0.68</v>
      </c>
      <c r="R53" s="2">
        <v>3.21</v>
      </c>
      <c r="S53" s="2">
        <v>4.42</v>
      </c>
      <c r="T53" s="2">
        <v>0.28</v>
      </c>
      <c r="U53" s="2"/>
      <c r="V53" s="2">
        <v>0.95</v>
      </c>
      <c r="W53" s="2">
        <v>0.27</v>
      </c>
      <c r="X53" s="2">
        <v>1.94</v>
      </c>
      <c r="Y53" s="2"/>
      <c r="Z53" s="4"/>
      <c r="AA53" s="88"/>
    </row>
    <row r="54" spans="1:27" ht="13.5" thickBot="1">
      <c r="A54" s="6" t="s">
        <v>42</v>
      </c>
      <c r="B54" s="6">
        <v>14</v>
      </c>
      <c r="C54" s="7">
        <v>1</v>
      </c>
      <c r="D54" s="7">
        <v>9</v>
      </c>
      <c r="E54" s="7" t="s">
        <v>48</v>
      </c>
      <c r="F54" s="7" t="s">
        <v>48</v>
      </c>
      <c r="G54" s="7" t="s">
        <v>48</v>
      </c>
      <c r="H54" s="66">
        <v>17.73</v>
      </c>
      <c r="I54" s="52">
        <f t="shared" si="1"/>
        <v>20.9214</v>
      </c>
      <c r="J54" s="33">
        <v>1.79</v>
      </c>
      <c r="K54" s="29">
        <v>0.5</v>
      </c>
      <c r="L54" s="31">
        <v>0.11</v>
      </c>
      <c r="M54" s="29">
        <v>0.13</v>
      </c>
      <c r="N54" s="21">
        <v>0.36</v>
      </c>
      <c r="O54" s="21">
        <v>1.34</v>
      </c>
      <c r="P54" s="2">
        <v>0.66</v>
      </c>
      <c r="Q54" s="2">
        <v>0.68</v>
      </c>
      <c r="R54" s="2">
        <v>3.21</v>
      </c>
      <c r="S54" s="2">
        <v>4.42</v>
      </c>
      <c r="T54" s="2">
        <v>0.28</v>
      </c>
      <c r="U54" s="2">
        <v>1.09</v>
      </c>
      <c r="V54" s="2">
        <v>0.95</v>
      </c>
      <c r="W54" s="2">
        <v>0.27</v>
      </c>
      <c r="X54" s="2">
        <v>1.94</v>
      </c>
      <c r="Y54" s="2"/>
      <c r="Z54" s="4"/>
      <c r="AA54" s="88"/>
    </row>
    <row r="55" spans="1:27" ht="13.5" thickBot="1">
      <c r="A55" s="6" t="s">
        <v>42</v>
      </c>
      <c r="B55" s="6">
        <v>14</v>
      </c>
      <c r="C55" s="6"/>
      <c r="D55" s="7">
        <v>9</v>
      </c>
      <c r="E55" s="7" t="s">
        <v>48</v>
      </c>
      <c r="F55" s="7" t="s">
        <v>48</v>
      </c>
      <c r="G55" s="7" t="s">
        <v>48</v>
      </c>
      <c r="H55" s="66">
        <v>17.73</v>
      </c>
      <c r="I55" s="52">
        <f t="shared" si="1"/>
        <v>20.9214</v>
      </c>
      <c r="J55" s="33">
        <v>1.79</v>
      </c>
      <c r="K55" s="29">
        <v>0.5</v>
      </c>
      <c r="L55" s="31">
        <v>0.11</v>
      </c>
      <c r="M55" s="29">
        <v>0.13</v>
      </c>
      <c r="N55" s="21">
        <v>0.36</v>
      </c>
      <c r="O55" s="21">
        <v>1.34</v>
      </c>
      <c r="P55" s="2">
        <v>0.66</v>
      </c>
      <c r="Q55" s="2">
        <v>0.68</v>
      </c>
      <c r="R55" s="2">
        <v>3.21</v>
      </c>
      <c r="S55" s="2">
        <v>4.42</v>
      </c>
      <c r="T55" s="2">
        <v>0.28</v>
      </c>
      <c r="U55" s="2">
        <v>1.09</v>
      </c>
      <c r="V55" s="2">
        <v>0.95</v>
      </c>
      <c r="W55" s="2">
        <v>0.27</v>
      </c>
      <c r="X55" s="2">
        <v>1.94</v>
      </c>
      <c r="Y55" s="2"/>
      <c r="Z55" s="4"/>
      <c r="AA55" s="88"/>
    </row>
    <row r="56" spans="1:27" ht="13.5" thickBot="1">
      <c r="A56" s="6" t="s">
        <v>42</v>
      </c>
      <c r="B56" s="6">
        <v>15</v>
      </c>
      <c r="C56" s="6"/>
      <c r="D56" s="7">
        <v>5</v>
      </c>
      <c r="E56" s="7"/>
      <c r="F56" s="7"/>
      <c r="G56" s="7"/>
      <c r="H56" s="66">
        <v>16.51</v>
      </c>
      <c r="I56" s="52">
        <f t="shared" si="1"/>
        <v>19.4818</v>
      </c>
      <c r="J56" s="33">
        <v>1.79</v>
      </c>
      <c r="K56" s="29">
        <v>0.5</v>
      </c>
      <c r="L56" s="31">
        <v>0.11</v>
      </c>
      <c r="M56" s="29"/>
      <c r="N56" s="21">
        <v>0.36</v>
      </c>
      <c r="O56" s="21">
        <v>1.34</v>
      </c>
      <c r="P56" s="2">
        <v>0.66</v>
      </c>
      <c r="Q56" s="2">
        <v>0.68</v>
      </c>
      <c r="R56" s="2">
        <v>3.21</v>
      </c>
      <c r="S56" s="2">
        <v>4.42</v>
      </c>
      <c r="T56" s="2">
        <v>0.28</v>
      </c>
      <c r="U56" s="2"/>
      <c r="V56" s="2">
        <v>0.95</v>
      </c>
      <c r="W56" s="2">
        <v>0.27</v>
      </c>
      <c r="X56" s="2">
        <v>1.94</v>
      </c>
      <c r="Y56" s="2"/>
      <c r="Z56" s="4"/>
      <c r="AA56" s="88"/>
    </row>
    <row r="57" spans="1:27" ht="13.5" thickBot="1">
      <c r="A57" s="6" t="s">
        <v>42</v>
      </c>
      <c r="B57" s="6">
        <v>17</v>
      </c>
      <c r="C57" s="6"/>
      <c r="D57" s="7">
        <v>5</v>
      </c>
      <c r="E57" s="7"/>
      <c r="F57" s="7"/>
      <c r="G57" s="7"/>
      <c r="H57" s="66">
        <v>16.51</v>
      </c>
      <c r="I57" s="52">
        <f t="shared" si="1"/>
        <v>19.4818</v>
      </c>
      <c r="J57" s="33">
        <v>1.79</v>
      </c>
      <c r="K57" s="29">
        <v>0.5</v>
      </c>
      <c r="L57" s="31">
        <v>0.11</v>
      </c>
      <c r="M57" s="29"/>
      <c r="N57" s="21">
        <v>0.36</v>
      </c>
      <c r="O57" s="21">
        <v>1.34</v>
      </c>
      <c r="P57" s="2">
        <v>0.66</v>
      </c>
      <c r="Q57" s="2">
        <v>0.68</v>
      </c>
      <c r="R57" s="2">
        <v>3.21</v>
      </c>
      <c r="S57" s="2">
        <v>4.42</v>
      </c>
      <c r="T57" s="2">
        <v>0.28</v>
      </c>
      <c r="U57" s="2"/>
      <c r="V57" s="2">
        <v>0.95</v>
      </c>
      <c r="W57" s="2">
        <v>0.27</v>
      </c>
      <c r="X57" s="2">
        <v>1.94</v>
      </c>
      <c r="Y57" s="2"/>
      <c r="Z57" s="4"/>
      <c r="AA57" s="88"/>
    </row>
    <row r="58" spans="1:27" ht="13.5" thickBot="1">
      <c r="A58" s="6" t="s">
        <v>42</v>
      </c>
      <c r="B58" s="6">
        <v>18</v>
      </c>
      <c r="C58" s="6"/>
      <c r="D58" s="7">
        <v>5</v>
      </c>
      <c r="E58" s="7"/>
      <c r="F58" s="7"/>
      <c r="G58" s="7"/>
      <c r="H58" s="66">
        <v>16.51</v>
      </c>
      <c r="I58" s="52">
        <f t="shared" si="1"/>
        <v>19.4818</v>
      </c>
      <c r="J58" s="33">
        <v>1.79</v>
      </c>
      <c r="K58" s="29">
        <v>0.5</v>
      </c>
      <c r="L58" s="31">
        <v>0.11</v>
      </c>
      <c r="M58" s="29"/>
      <c r="N58" s="21">
        <v>0.36</v>
      </c>
      <c r="O58" s="21">
        <v>1.34</v>
      </c>
      <c r="P58" s="2">
        <v>0.66</v>
      </c>
      <c r="Q58" s="2">
        <v>0.68</v>
      </c>
      <c r="R58" s="2">
        <v>3.21</v>
      </c>
      <c r="S58" s="2">
        <v>4.42</v>
      </c>
      <c r="T58" s="2">
        <v>0.28</v>
      </c>
      <c r="U58" s="2"/>
      <c r="V58" s="2">
        <v>0.95</v>
      </c>
      <c r="W58" s="2">
        <v>0.27</v>
      </c>
      <c r="X58" s="2">
        <v>1.94</v>
      </c>
      <c r="Y58" s="2"/>
      <c r="Z58" s="4"/>
      <c r="AA58" s="88"/>
    </row>
    <row r="59" spans="1:27" ht="13.5" thickBot="1">
      <c r="A59" s="6" t="s">
        <v>42</v>
      </c>
      <c r="B59" s="6">
        <v>19</v>
      </c>
      <c r="C59" s="6"/>
      <c r="D59" s="7">
        <v>5</v>
      </c>
      <c r="E59" s="7"/>
      <c r="F59" s="7"/>
      <c r="G59" s="7"/>
      <c r="H59" s="66">
        <v>16.51</v>
      </c>
      <c r="I59" s="52">
        <f t="shared" si="1"/>
        <v>19.4818</v>
      </c>
      <c r="J59" s="33">
        <v>1.79</v>
      </c>
      <c r="K59" s="29">
        <v>0.5</v>
      </c>
      <c r="L59" s="31">
        <v>0.11</v>
      </c>
      <c r="M59" s="29"/>
      <c r="N59" s="21">
        <v>0.36</v>
      </c>
      <c r="O59" s="21">
        <v>1.34</v>
      </c>
      <c r="P59" s="2">
        <v>0.66</v>
      </c>
      <c r="Q59" s="2">
        <v>0.68</v>
      </c>
      <c r="R59" s="2">
        <v>3.21</v>
      </c>
      <c r="S59" s="2">
        <v>4.42</v>
      </c>
      <c r="T59" s="2">
        <v>0.28</v>
      </c>
      <c r="U59" s="2"/>
      <c r="V59" s="2">
        <v>0.95</v>
      </c>
      <c r="W59" s="2">
        <v>0.27</v>
      </c>
      <c r="X59" s="2">
        <v>1.94</v>
      </c>
      <c r="Y59" s="2"/>
      <c r="Z59" s="4"/>
      <c r="AA59" s="88"/>
    </row>
    <row r="60" spans="1:27" ht="13.5" thickBot="1">
      <c r="A60" s="6" t="s">
        <v>42</v>
      </c>
      <c r="B60" s="6">
        <v>21</v>
      </c>
      <c r="C60" s="6"/>
      <c r="D60" s="7">
        <v>5</v>
      </c>
      <c r="E60" s="7"/>
      <c r="F60" s="7"/>
      <c r="G60" s="7"/>
      <c r="H60" s="66">
        <v>16.51</v>
      </c>
      <c r="I60" s="52">
        <f t="shared" si="1"/>
        <v>19.4818</v>
      </c>
      <c r="J60" s="33">
        <v>1.79</v>
      </c>
      <c r="K60" s="29">
        <v>0.5</v>
      </c>
      <c r="L60" s="31">
        <v>0.11</v>
      </c>
      <c r="M60" s="29"/>
      <c r="N60" s="21">
        <v>0.36</v>
      </c>
      <c r="O60" s="21">
        <v>1.34</v>
      </c>
      <c r="P60" s="2">
        <v>0.66</v>
      </c>
      <c r="Q60" s="2">
        <v>0.68</v>
      </c>
      <c r="R60" s="2">
        <v>3.21</v>
      </c>
      <c r="S60" s="2">
        <v>4.42</v>
      </c>
      <c r="T60" s="2">
        <v>0.28</v>
      </c>
      <c r="U60" s="2"/>
      <c r="V60" s="2">
        <v>0.95</v>
      </c>
      <c r="W60" s="2">
        <v>0.27</v>
      </c>
      <c r="X60" s="2">
        <v>1.94</v>
      </c>
      <c r="Y60" s="2"/>
      <c r="Z60" s="4"/>
      <c r="AA60" s="88"/>
    </row>
    <row r="61" spans="1:27" ht="13.5" thickBot="1">
      <c r="A61" s="6" t="s">
        <v>42</v>
      </c>
      <c r="B61" s="6">
        <v>23</v>
      </c>
      <c r="C61" s="6"/>
      <c r="D61" s="7">
        <v>5</v>
      </c>
      <c r="E61" s="7"/>
      <c r="F61" s="7"/>
      <c r="G61" s="7"/>
      <c r="H61" s="66">
        <v>16.51</v>
      </c>
      <c r="I61" s="52">
        <f t="shared" si="1"/>
        <v>19.4818</v>
      </c>
      <c r="J61" s="33">
        <v>1.79</v>
      </c>
      <c r="K61" s="29">
        <v>0.5</v>
      </c>
      <c r="L61" s="31">
        <v>0.11</v>
      </c>
      <c r="M61" s="29"/>
      <c r="N61" s="21">
        <v>0.36</v>
      </c>
      <c r="O61" s="21">
        <v>1.34</v>
      </c>
      <c r="P61" s="2">
        <v>0.66</v>
      </c>
      <c r="Q61" s="2">
        <v>0.68</v>
      </c>
      <c r="R61" s="2">
        <v>3.21</v>
      </c>
      <c r="S61" s="2">
        <v>4.42</v>
      </c>
      <c r="T61" s="2">
        <v>0.28</v>
      </c>
      <c r="U61" s="2"/>
      <c r="V61" s="2">
        <v>0.95</v>
      </c>
      <c r="W61" s="2">
        <v>0.27</v>
      </c>
      <c r="X61" s="2">
        <v>1.94</v>
      </c>
      <c r="Y61" s="2"/>
      <c r="Z61" s="4"/>
      <c r="AA61" s="88"/>
    </row>
    <row r="62" spans="1:27" ht="13.5" thickBot="1">
      <c r="A62" s="6" t="s">
        <v>42</v>
      </c>
      <c r="B62" s="6">
        <v>24</v>
      </c>
      <c r="C62" s="6"/>
      <c r="D62" s="7">
        <v>9</v>
      </c>
      <c r="E62" s="7" t="s">
        <v>48</v>
      </c>
      <c r="F62" s="7" t="s">
        <v>48</v>
      </c>
      <c r="G62" s="7" t="s">
        <v>48</v>
      </c>
      <c r="H62" s="66">
        <v>17.73</v>
      </c>
      <c r="I62" s="52">
        <f t="shared" si="1"/>
        <v>20.9214</v>
      </c>
      <c r="J62" s="33">
        <v>1.79</v>
      </c>
      <c r="K62" s="29">
        <v>0.5</v>
      </c>
      <c r="L62" s="31">
        <v>0.11</v>
      </c>
      <c r="M62" s="29">
        <v>0.13</v>
      </c>
      <c r="N62" s="21">
        <v>0.36</v>
      </c>
      <c r="O62" s="21">
        <v>1.34</v>
      </c>
      <c r="P62" s="2">
        <v>0.66</v>
      </c>
      <c r="Q62" s="2">
        <v>0.68</v>
      </c>
      <c r="R62" s="2">
        <v>3.21</v>
      </c>
      <c r="S62" s="2">
        <v>4.42</v>
      </c>
      <c r="T62" s="2">
        <v>0.28</v>
      </c>
      <c r="U62" s="2">
        <v>1.09</v>
      </c>
      <c r="V62" s="2">
        <v>0.95</v>
      </c>
      <c r="W62" s="2">
        <v>0.27</v>
      </c>
      <c r="X62" s="2">
        <v>1.94</v>
      </c>
      <c r="Y62" s="2"/>
      <c r="Z62" s="4"/>
      <c r="AA62" s="88"/>
    </row>
    <row r="63" spans="1:27" ht="13.5" thickBot="1">
      <c r="A63" s="6" t="s">
        <v>42</v>
      </c>
      <c r="B63" s="6">
        <v>25</v>
      </c>
      <c r="C63" s="7" t="s">
        <v>40</v>
      </c>
      <c r="D63" s="7">
        <v>5</v>
      </c>
      <c r="E63" s="7"/>
      <c r="F63" s="7"/>
      <c r="G63" s="7"/>
      <c r="H63" s="66">
        <v>16.51</v>
      </c>
      <c r="I63" s="52">
        <f t="shared" si="1"/>
        <v>19.4818</v>
      </c>
      <c r="J63" s="33">
        <v>1.79</v>
      </c>
      <c r="K63" s="29">
        <v>0.5</v>
      </c>
      <c r="L63" s="31">
        <v>0.11</v>
      </c>
      <c r="M63" s="29"/>
      <c r="N63" s="21">
        <v>0.36</v>
      </c>
      <c r="O63" s="21">
        <v>1.34</v>
      </c>
      <c r="P63" s="2">
        <v>0.66</v>
      </c>
      <c r="Q63" s="2">
        <v>0.68</v>
      </c>
      <c r="R63" s="2">
        <v>3.21</v>
      </c>
      <c r="S63" s="2">
        <v>4.42</v>
      </c>
      <c r="T63" s="2">
        <v>0.28</v>
      </c>
      <c r="U63" s="2"/>
      <c r="V63" s="2">
        <v>0.95</v>
      </c>
      <c r="W63" s="2">
        <v>0.27</v>
      </c>
      <c r="X63" s="2">
        <v>1.94</v>
      </c>
      <c r="Y63" s="2"/>
      <c r="Z63" s="4"/>
      <c r="AA63" s="88"/>
    </row>
    <row r="64" spans="1:27" ht="13.5" thickBot="1">
      <c r="A64" s="6" t="s">
        <v>42</v>
      </c>
      <c r="B64" s="6">
        <v>25</v>
      </c>
      <c r="C64" s="6"/>
      <c r="D64" s="7">
        <v>5</v>
      </c>
      <c r="E64" s="7"/>
      <c r="F64" s="7"/>
      <c r="G64" s="7"/>
      <c r="H64" s="66">
        <v>16.51</v>
      </c>
      <c r="I64" s="52">
        <f t="shared" si="1"/>
        <v>19.4818</v>
      </c>
      <c r="J64" s="33">
        <v>1.79</v>
      </c>
      <c r="K64" s="29">
        <v>0.5</v>
      </c>
      <c r="L64" s="31">
        <v>0.11</v>
      </c>
      <c r="M64" s="29"/>
      <c r="N64" s="21">
        <v>0.36</v>
      </c>
      <c r="O64" s="21">
        <v>1.34</v>
      </c>
      <c r="P64" s="2">
        <v>0.66</v>
      </c>
      <c r="Q64" s="2">
        <v>0.68</v>
      </c>
      <c r="R64" s="2">
        <v>3.21</v>
      </c>
      <c r="S64" s="2">
        <v>4.42</v>
      </c>
      <c r="T64" s="2">
        <v>0.28</v>
      </c>
      <c r="U64" s="2"/>
      <c r="V64" s="2">
        <v>0.95</v>
      </c>
      <c r="W64" s="2">
        <v>0.27</v>
      </c>
      <c r="X64" s="2">
        <v>1.94</v>
      </c>
      <c r="Y64" s="2"/>
      <c r="Z64" s="4"/>
      <c r="AA64" s="88"/>
    </row>
    <row r="65" spans="1:27" ht="13.5" thickBot="1">
      <c r="A65" s="6" t="s">
        <v>42</v>
      </c>
      <c r="B65" s="6">
        <v>27</v>
      </c>
      <c r="C65" s="6"/>
      <c r="D65" s="7">
        <v>5</v>
      </c>
      <c r="E65" s="7"/>
      <c r="F65" s="7"/>
      <c r="G65" s="7"/>
      <c r="H65" s="66">
        <v>16.51</v>
      </c>
      <c r="I65" s="52">
        <f t="shared" si="1"/>
        <v>19.4818</v>
      </c>
      <c r="J65" s="33">
        <v>1.79</v>
      </c>
      <c r="K65" s="29">
        <v>0.5</v>
      </c>
      <c r="L65" s="31">
        <v>0.11</v>
      </c>
      <c r="M65" s="29"/>
      <c r="N65" s="21">
        <v>0.36</v>
      </c>
      <c r="O65" s="21">
        <v>1.34</v>
      </c>
      <c r="P65" s="2">
        <v>0.66</v>
      </c>
      <c r="Q65" s="2">
        <v>0.68</v>
      </c>
      <c r="R65" s="2">
        <v>3.21</v>
      </c>
      <c r="S65" s="2">
        <v>4.42</v>
      </c>
      <c r="T65" s="2">
        <v>0.28</v>
      </c>
      <c r="U65" s="2"/>
      <c r="V65" s="2">
        <v>0.95</v>
      </c>
      <c r="W65" s="2">
        <v>0.27</v>
      </c>
      <c r="X65" s="2">
        <v>1.94</v>
      </c>
      <c r="Y65" s="2"/>
      <c r="Z65" s="4"/>
      <c r="AA65" s="88"/>
    </row>
    <row r="66" spans="1:27" ht="13.5" thickBot="1">
      <c r="A66" s="6" t="s">
        <v>42</v>
      </c>
      <c r="B66" s="6">
        <v>29</v>
      </c>
      <c r="C66" s="6"/>
      <c r="D66" s="7">
        <v>5</v>
      </c>
      <c r="E66" s="7"/>
      <c r="F66" s="7"/>
      <c r="G66" s="7"/>
      <c r="H66" s="66">
        <v>16.51</v>
      </c>
      <c r="I66" s="52">
        <f t="shared" si="1"/>
        <v>19.4818</v>
      </c>
      <c r="J66" s="33">
        <v>1.79</v>
      </c>
      <c r="K66" s="29">
        <v>0.5</v>
      </c>
      <c r="L66" s="31">
        <v>0.11</v>
      </c>
      <c r="M66" s="29"/>
      <c r="N66" s="21">
        <v>0.36</v>
      </c>
      <c r="O66" s="21">
        <v>1.34</v>
      </c>
      <c r="P66" s="2">
        <v>0.66</v>
      </c>
      <c r="Q66" s="2">
        <v>0.68</v>
      </c>
      <c r="R66" s="2">
        <v>3.21</v>
      </c>
      <c r="S66" s="2">
        <v>4.42</v>
      </c>
      <c r="T66" s="2">
        <v>0.28</v>
      </c>
      <c r="U66" s="2"/>
      <c r="V66" s="2">
        <v>0.95</v>
      </c>
      <c r="W66" s="2">
        <v>0.27</v>
      </c>
      <c r="X66" s="2">
        <v>1.94</v>
      </c>
      <c r="Y66" s="2"/>
      <c r="Z66" s="4"/>
      <c r="AA66" s="88"/>
    </row>
    <row r="67" spans="1:27" ht="12.75">
      <c r="A67" s="15" t="s">
        <v>42</v>
      </c>
      <c r="B67" s="15">
        <v>33</v>
      </c>
      <c r="C67" s="15"/>
      <c r="D67" s="22">
        <v>5</v>
      </c>
      <c r="E67" s="22"/>
      <c r="F67" s="22"/>
      <c r="G67" s="22"/>
      <c r="H67" s="146">
        <v>16.51</v>
      </c>
      <c r="I67" s="147">
        <f t="shared" si="1"/>
        <v>19.4818</v>
      </c>
      <c r="J67" s="79">
        <v>1.79</v>
      </c>
      <c r="K67" s="72">
        <v>0.5</v>
      </c>
      <c r="L67" s="70">
        <v>0.11</v>
      </c>
      <c r="M67" s="72"/>
      <c r="N67" s="14">
        <v>0.36</v>
      </c>
      <c r="O67" s="14">
        <v>1.34</v>
      </c>
      <c r="P67" s="69">
        <v>0.66</v>
      </c>
      <c r="Q67" s="69">
        <v>0.68</v>
      </c>
      <c r="R67" s="69">
        <v>3.21</v>
      </c>
      <c r="S67" s="69">
        <v>4.42</v>
      </c>
      <c r="T67" s="69">
        <v>0.28</v>
      </c>
      <c r="U67" s="69"/>
      <c r="V67" s="69">
        <v>0.95</v>
      </c>
      <c r="W67" s="69">
        <v>0.27</v>
      </c>
      <c r="X67" s="69">
        <v>1.94</v>
      </c>
      <c r="Y67" s="69"/>
      <c r="Z67" s="71"/>
      <c r="AA67" s="88"/>
    </row>
    <row r="68" spans="1:27" ht="12.75">
      <c r="A68" s="55" t="s">
        <v>47</v>
      </c>
      <c r="B68" s="56">
        <v>49</v>
      </c>
      <c r="C68" s="6"/>
      <c r="D68" s="6"/>
      <c r="E68" s="66">
        <v>17</v>
      </c>
      <c r="F68" s="66">
        <v>11</v>
      </c>
      <c r="G68" s="66">
        <v>17</v>
      </c>
      <c r="H68" s="7"/>
      <c r="I68" s="8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93"/>
      <c r="AA68" s="6"/>
    </row>
  </sheetData>
  <sheetProtection/>
  <mergeCells count="35">
    <mergeCell ref="A7:AA7"/>
    <mergeCell ref="Y17:Y19"/>
    <mergeCell ref="Z17:Z19"/>
    <mergeCell ref="AA17:AA19"/>
    <mergeCell ref="Y12:AA12"/>
    <mergeCell ref="Y13:AA13"/>
    <mergeCell ref="Y14:AA14"/>
    <mergeCell ref="Y15:AA15"/>
    <mergeCell ref="X12:X19"/>
    <mergeCell ref="N12:N19"/>
    <mergeCell ref="Q12:Q19"/>
    <mergeCell ref="S12:S19"/>
    <mergeCell ref="T12:T19"/>
    <mergeCell ref="U12:U19"/>
    <mergeCell ref="W12:W19"/>
    <mergeCell ref="O12:O19"/>
    <mergeCell ref="R12:R19"/>
    <mergeCell ref="V12:V19"/>
    <mergeCell ref="P12:P19"/>
    <mergeCell ref="A10:A19"/>
    <mergeCell ref="C10:C19"/>
    <mergeCell ref="E10:E19"/>
    <mergeCell ref="D10:D19"/>
    <mergeCell ref="B10:B19"/>
    <mergeCell ref="J12:J19"/>
    <mergeCell ref="Y16:AA16"/>
    <mergeCell ref="K12:K19"/>
    <mergeCell ref="L12:L19"/>
    <mergeCell ref="M12:M19"/>
    <mergeCell ref="H11:AA11"/>
    <mergeCell ref="F10:F19"/>
    <mergeCell ref="H12:H19"/>
    <mergeCell ref="I12:I19"/>
    <mergeCell ref="J10:AA10"/>
    <mergeCell ref="G10:G1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67"/>
  <sheetViews>
    <sheetView zoomScalePageLayoutView="0" workbookViewId="0" topLeftCell="G41">
      <selection activeCell="AQ66" sqref="AQ66"/>
    </sheetView>
  </sheetViews>
  <sheetFormatPr defaultColWidth="9.140625" defaultRowHeight="12.75"/>
  <cols>
    <col min="1" max="1" width="13.57421875" style="0" customWidth="1"/>
    <col min="2" max="2" width="5.57421875" style="0" customWidth="1"/>
    <col min="3" max="3" width="3.140625" style="0" customWidth="1"/>
    <col min="4" max="4" width="5.00390625" style="0" customWidth="1"/>
    <col min="5" max="5" width="5.7109375" style="0" customWidth="1"/>
    <col min="6" max="6" width="4.57421875" style="0" customWidth="1"/>
    <col min="7" max="7" width="5.140625" style="0" customWidth="1"/>
    <col min="8" max="8" width="7.00390625" style="0" customWidth="1"/>
    <col min="9" max="9" width="5.28125" style="0" customWidth="1"/>
    <col min="10" max="10" width="6.421875" style="0" customWidth="1"/>
    <col min="11" max="11" width="8.00390625" style="0" customWidth="1"/>
    <col min="12" max="12" width="6.7109375" style="0" customWidth="1"/>
    <col min="13" max="13" width="5.28125" style="0" customWidth="1"/>
    <col min="14" max="14" width="4.421875" style="0" customWidth="1"/>
    <col min="15" max="15" width="4.28125" style="0" customWidth="1"/>
    <col min="16" max="16" width="5.00390625" style="0" customWidth="1"/>
    <col min="17" max="17" width="4.7109375" style="0" customWidth="1"/>
    <col min="18" max="18" width="4.28125" style="0" customWidth="1"/>
    <col min="19" max="19" width="6.28125" style="0" customWidth="1"/>
    <col min="20" max="20" width="4.140625" style="0" customWidth="1"/>
    <col min="21" max="22" width="4.8515625" style="0" customWidth="1"/>
    <col min="23" max="23" width="6.421875" style="0" customWidth="1"/>
    <col min="24" max="24" width="4.28125" style="0" customWidth="1"/>
    <col min="25" max="25" width="5.421875" style="0" customWidth="1"/>
    <col min="26" max="26" width="3.7109375" style="0" customWidth="1"/>
    <col min="27" max="27" width="4.57421875" style="0" customWidth="1"/>
    <col min="28" max="28" width="4.7109375" style="0" customWidth="1"/>
    <col min="29" max="29" width="4.8515625" style="0" customWidth="1"/>
    <col min="30" max="30" width="5.00390625" style="0" customWidth="1"/>
    <col min="31" max="31" width="4.140625" style="0" customWidth="1"/>
    <col min="32" max="32" width="5.140625" style="0" customWidth="1"/>
    <col min="33" max="33" width="4.57421875" style="0" customWidth="1"/>
    <col min="34" max="34" width="4.421875" style="0" customWidth="1"/>
    <col min="35" max="35" width="5.140625" style="0" customWidth="1"/>
    <col min="36" max="36" width="4.57421875" style="0" customWidth="1"/>
    <col min="37" max="37" width="4.28125" style="0" customWidth="1"/>
    <col min="38" max="38" width="4.421875" style="0" customWidth="1"/>
    <col min="39" max="40" width="6.00390625" style="0" customWidth="1"/>
    <col min="41" max="41" width="5.00390625" style="0" customWidth="1"/>
  </cols>
  <sheetData>
    <row r="1" spans="5:6" ht="12.75">
      <c r="E1" s="1"/>
      <c r="F1" s="1"/>
    </row>
    <row r="2" spans="1:41" ht="18.75">
      <c r="A2" s="235" t="s">
        <v>75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</row>
    <row r="3" spans="5:41" ht="13.5" thickBot="1">
      <c r="E3" s="1"/>
      <c r="F3" s="1"/>
      <c r="H3" s="8"/>
      <c r="I3" s="8"/>
      <c r="J3" s="8"/>
      <c r="K3" s="8"/>
      <c r="L3" s="8"/>
      <c r="AK3" s="234" t="s">
        <v>76</v>
      </c>
      <c r="AL3" s="234"/>
      <c r="AM3" s="234"/>
      <c r="AN3" s="234"/>
      <c r="AO3" s="234"/>
    </row>
    <row r="4" spans="1:41" ht="27" customHeight="1">
      <c r="A4" s="202" t="s">
        <v>43</v>
      </c>
      <c r="B4" s="208" t="s">
        <v>0</v>
      </c>
      <c r="C4" s="205"/>
      <c r="D4" s="192" t="s">
        <v>1</v>
      </c>
      <c r="E4" s="202" t="s">
        <v>44</v>
      </c>
      <c r="F4" s="202" t="s">
        <v>49</v>
      </c>
      <c r="G4" s="192" t="s">
        <v>50</v>
      </c>
      <c r="H4" s="24"/>
      <c r="I4" s="24"/>
      <c r="J4" s="24"/>
      <c r="K4" s="24"/>
      <c r="L4" s="24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71"/>
      <c r="AO4" s="177" t="s">
        <v>3</v>
      </c>
    </row>
    <row r="5" spans="1:41" ht="27.75" customHeight="1" thickBot="1">
      <c r="A5" s="203"/>
      <c r="B5" s="209"/>
      <c r="C5" s="206"/>
      <c r="D5" s="193"/>
      <c r="E5" s="203"/>
      <c r="F5" s="203"/>
      <c r="G5" s="193"/>
      <c r="H5" s="25"/>
      <c r="I5" s="24"/>
      <c r="J5" s="24"/>
      <c r="K5" s="24"/>
      <c r="L5" s="24"/>
      <c r="M5" s="200" t="s">
        <v>2</v>
      </c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1"/>
      <c r="AO5" s="178"/>
    </row>
    <row r="6" spans="1:41" ht="17.25" customHeight="1">
      <c r="A6" s="203"/>
      <c r="B6" s="209"/>
      <c r="C6" s="206"/>
      <c r="D6" s="193"/>
      <c r="E6" s="203"/>
      <c r="F6" s="203"/>
      <c r="G6" s="193"/>
      <c r="H6" s="177" t="s">
        <v>19</v>
      </c>
      <c r="I6" s="211" t="s">
        <v>52</v>
      </c>
      <c r="J6" s="211" t="s">
        <v>51</v>
      </c>
      <c r="K6" s="211" t="s">
        <v>52</v>
      </c>
      <c r="L6" s="211" t="s">
        <v>53</v>
      </c>
      <c r="M6" s="177" t="s">
        <v>4</v>
      </c>
      <c r="N6" s="177" t="s">
        <v>5</v>
      </c>
      <c r="O6" s="177" t="s">
        <v>6</v>
      </c>
      <c r="P6" s="177" t="s">
        <v>7</v>
      </c>
      <c r="Q6" s="177" t="s">
        <v>8</v>
      </c>
      <c r="R6" s="190"/>
      <c r="S6" s="188"/>
      <c r="T6" s="171"/>
      <c r="U6" s="177" t="s">
        <v>10</v>
      </c>
      <c r="V6" s="177" t="s">
        <v>11</v>
      </c>
      <c r="W6" s="177" t="s">
        <v>12</v>
      </c>
      <c r="X6" s="177" t="s">
        <v>13</v>
      </c>
      <c r="Y6" s="177" t="s">
        <v>14</v>
      </c>
      <c r="Z6" s="177" t="s">
        <v>15</v>
      </c>
      <c r="AA6" s="177" t="s">
        <v>16</v>
      </c>
      <c r="AB6" s="177" t="s">
        <v>17</v>
      </c>
      <c r="AC6" s="177" t="s">
        <v>18</v>
      </c>
      <c r="AD6" s="177" t="s">
        <v>20</v>
      </c>
      <c r="AE6" s="181" t="s">
        <v>21</v>
      </c>
      <c r="AF6" s="177" t="s">
        <v>71</v>
      </c>
      <c r="AG6" s="177" t="s">
        <v>22</v>
      </c>
      <c r="AH6" s="188"/>
      <c r="AI6" s="188"/>
      <c r="AJ6" s="171"/>
      <c r="AK6" s="177" t="s">
        <v>24</v>
      </c>
      <c r="AL6" s="177" t="s">
        <v>25</v>
      </c>
      <c r="AM6" s="177" t="s">
        <v>26</v>
      </c>
      <c r="AN6" s="177" t="s">
        <v>27</v>
      </c>
      <c r="AO6" s="178"/>
    </row>
    <row r="7" spans="1:41" ht="21.75" customHeight="1">
      <c r="A7" s="203"/>
      <c r="B7" s="209"/>
      <c r="C7" s="206"/>
      <c r="D7" s="193"/>
      <c r="E7" s="203"/>
      <c r="F7" s="203"/>
      <c r="G7" s="193"/>
      <c r="H7" s="178"/>
      <c r="I7" s="212"/>
      <c r="J7" s="212"/>
      <c r="K7" s="212"/>
      <c r="L7" s="212"/>
      <c r="M7" s="178"/>
      <c r="N7" s="178"/>
      <c r="O7" s="178"/>
      <c r="P7" s="178"/>
      <c r="Q7" s="178"/>
      <c r="R7" s="191" t="s">
        <v>9</v>
      </c>
      <c r="S7" s="189"/>
      <c r="T7" s="172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82"/>
      <c r="AF7" s="178"/>
      <c r="AG7" s="178"/>
      <c r="AH7" s="189" t="s">
        <v>23</v>
      </c>
      <c r="AI7" s="189"/>
      <c r="AJ7" s="172"/>
      <c r="AK7" s="178"/>
      <c r="AL7" s="178"/>
      <c r="AM7" s="178"/>
      <c r="AN7" s="178"/>
      <c r="AO7" s="178"/>
    </row>
    <row r="8" spans="1:41" ht="6.75" customHeight="1" thickBot="1">
      <c r="A8" s="203"/>
      <c r="B8" s="209"/>
      <c r="C8" s="206"/>
      <c r="D8" s="193"/>
      <c r="E8" s="203"/>
      <c r="F8" s="203"/>
      <c r="G8" s="193"/>
      <c r="H8" s="178"/>
      <c r="I8" s="212"/>
      <c r="J8" s="212"/>
      <c r="K8" s="212"/>
      <c r="L8" s="212"/>
      <c r="M8" s="178"/>
      <c r="N8" s="178"/>
      <c r="O8" s="178"/>
      <c r="P8" s="178"/>
      <c r="Q8" s="178"/>
      <c r="R8" s="198"/>
      <c r="S8" s="199"/>
      <c r="T8" s="173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82"/>
      <c r="AF8" s="178"/>
      <c r="AG8" s="178"/>
      <c r="AH8" s="184"/>
      <c r="AI8" s="184"/>
      <c r="AJ8" s="185"/>
      <c r="AK8" s="178"/>
      <c r="AL8" s="178"/>
      <c r="AM8" s="178"/>
      <c r="AN8" s="178"/>
      <c r="AO8" s="178"/>
    </row>
    <row r="9" spans="1:41" ht="58.5" customHeight="1" hidden="1" thickBot="1">
      <c r="A9" s="203"/>
      <c r="B9" s="209"/>
      <c r="C9" s="206"/>
      <c r="D9" s="193"/>
      <c r="E9" s="203"/>
      <c r="F9" s="203"/>
      <c r="G9" s="193"/>
      <c r="H9" s="178"/>
      <c r="I9" s="212"/>
      <c r="J9" s="212"/>
      <c r="K9" s="212"/>
      <c r="L9" s="212"/>
      <c r="M9" s="178"/>
      <c r="N9" s="178"/>
      <c r="O9" s="178"/>
      <c r="P9" s="178"/>
      <c r="Q9" s="178"/>
      <c r="R9" s="177" t="s">
        <v>28</v>
      </c>
      <c r="S9" s="177" t="s">
        <v>29</v>
      </c>
      <c r="T9" s="177" t="s">
        <v>30</v>
      </c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82"/>
      <c r="AF9" s="178"/>
      <c r="AG9" s="178"/>
      <c r="AH9" s="184"/>
      <c r="AI9" s="184"/>
      <c r="AJ9" s="185"/>
      <c r="AK9" s="178"/>
      <c r="AL9" s="178"/>
      <c r="AM9" s="178"/>
      <c r="AN9" s="178"/>
      <c r="AO9" s="178"/>
    </row>
    <row r="10" spans="1:41" ht="13.5" customHeight="1" hidden="1" thickBot="1">
      <c r="A10" s="203"/>
      <c r="B10" s="209"/>
      <c r="C10" s="206"/>
      <c r="D10" s="193"/>
      <c r="E10" s="203"/>
      <c r="F10" s="203"/>
      <c r="G10" s="193"/>
      <c r="H10" s="178"/>
      <c r="I10" s="212"/>
      <c r="J10" s="212"/>
      <c r="K10" s="212"/>
      <c r="L10" s="212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82"/>
      <c r="AF10" s="178"/>
      <c r="AG10" s="178"/>
      <c r="AH10" s="186"/>
      <c r="AI10" s="186"/>
      <c r="AJ10" s="187"/>
      <c r="AK10" s="178"/>
      <c r="AL10" s="178"/>
      <c r="AM10" s="178"/>
      <c r="AN10" s="178"/>
      <c r="AO10" s="178"/>
    </row>
    <row r="11" spans="1:41" ht="12.75">
      <c r="A11" s="203"/>
      <c r="B11" s="209"/>
      <c r="C11" s="206"/>
      <c r="D11" s="193"/>
      <c r="E11" s="203"/>
      <c r="F11" s="203"/>
      <c r="G11" s="193"/>
      <c r="H11" s="178"/>
      <c r="I11" s="212"/>
      <c r="J11" s="212"/>
      <c r="K11" s="212"/>
      <c r="L11" s="212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82"/>
      <c r="AF11" s="178"/>
      <c r="AG11" s="178"/>
      <c r="AH11" s="174" t="s">
        <v>31</v>
      </c>
      <c r="AI11" s="177" t="s">
        <v>32</v>
      </c>
      <c r="AJ11" s="177" t="s">
        <v>33</v>
      </c>
      <c r="AK11" s="178"/>
      <c r="AL11" s="178"/>
      <c r="AM11" s="178"/>
      <c r="AN11" s="178"/>
      <c r="AO11" s="178"/>
    </row>
    <row r="12" spans="1:41" ht="12.75">
      <c r="A12" s="203"/>
      <c r="B12" s="209"/>
      <c r="C12" s="206"/>
      <c r="D12" s="193"/>
      <c r="E12" s="203"/>
      <c r="F12" s="203"/>
      <c r="G12" s="193"/>
      <c r="H12" s="178"/>
      <c r="I12" s="212"/>
      <c r="J12" s="212"/>
      <c r="K12" s="212"/>
      <c r="L12" s="212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82"/>
      <c r="AF12" s="178"/>
      <c r="AG12" s="178"/>
      <c r="AH12" s="175"/>
      <c r="AI12" s="178"/>
      <c r="AJ12" s="178"/>
      <c r="AK12" s="178"/>
      <c r="AL12" s="178"/>
      <c r="AM12" s="178"/>
      <c r="AN12" s="178"/>
      <c r="AO12" s="178"/>
    </row>
    <row r="13" spans="1:41" ht="165" customHeight="1" thickBot="1">
      <c r="A13" s="204"/>
      <c r="B13" s="210"/>
      <c r="C13" s="207"/>
      <c r="D13" s="194"/>
      <c r="E13" s="204"/>
      <c r="F13" s="204"/>
      <c r="G13" s="194"/>
      <c r="H13" s="179"/>
      <c r="I13" s="213"/>
      <c r="J13" s="213"/>
      <c r="K13" s="213"/>
      <c r="L13" s="213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83"/>
      <c r="AF13" s="179"/>
      <c r="AG13" s="179"/>
      <c r="AH13" s="176"/>
      <c r="AI13" s="179"/>
      <c r="AJ13" s="179"/>
      <c r="AK13" s="179"/>
      <c r="AL13" s="179"/>
      <c r="AM13" s="179"/>
      <c r="AN13" s="179"/>
      <c r="AO13" s="178"/>
    </row>
    <row r="14" spans="1:41" ht="13.5" thickBot="1">
      <c r="A14" s="18" t="s">
        <v>37</v>
      </c>
      <c r="B14" s="18">
        <v>45</v>
      </c>
      <c r="C14" s="7">
        <v>1</v>
      </c>
      <c r="D14" s="7"/>
      <c r="E14" s="7" t="s">
        <v>48</v>
      </c>
      <c r="F14" s="7" t="s">
        <v>48</v>
      </c>
      <c r="G14" s="7" t="s">
        <v>48</v>
      </c>
      <c r="H14" s="30">
        <v>5.69</v>
      </c>
      <c r="I14" s="36">
        <f>H14*1.18</f>
        <v>6.7142</v>
      </c>
      <c r="J14" s="30">
        <v>20.54</v>
      </c>
      <c r="K14" s="36">
        <f aca="true" t="shared" si="0" ref="K14:K44">J14*1.18</f>
        <v>24.237199999999998</v>
      </c>
      <c r="L14" s="37">
        <f aca="true" t="shared" si="1" ref="L14:L44">I14+K14</f>
        <v>30.9514</v>
      </c>
      <c r="M14" s="33">
        <v>1.79</v>
      </c>
      <c r="N14" s="29">
        <v>0.5</v>
      </c>
      <c r="O14" s="31">
        <v>0.11</v>
      </c>
      <c r="P14" s="29">
        <v>0.13</v>
      </c>
      <c r="Q14" s="21">
        <v>0.36</v>
      </c>
      <c r="R14" s="21"/>
      <c r="S14" s="21">
        <v>1.34</v>
      </c>
      <c r="T14" s="2" t="s">
        <v>35</v>
      </c>
      <c r="U14" s="2">
        <v>0.66</v>
      </c>
      <c r="V14" s="2"/>
      <c r="W14" s="2"/>
      <c r="X14" s="2" t="s">
        <v>35</v>
      </c>
      <c r="Y14" s="2">
        <v>0.68</v>
      </c>
      <c r="Z14" s="2">
        <v>3.21</v>
      </c>
      <c r="AA14" s="2">
        <v>4.42</v>
      </c>
      <c r="AB14" s="2">
        <v>0.28</v>
      </c>
      <c r="AC14" s="2">
        <v>1.09</v>
      </c>
      <c r="AD14" s="2">
        <v>0.95</v>
      </c>
      <c r="AE14" s="2">
        <v>0.27</v>
      </c>
      <c r="AF14" s="2"/>
      <c r="AG14" s="2">
        <v>1.94</v>
      </c>
      <c r="AH14" s="2">
        <v>1.75</v>
      </c>
      <c r="AI14" s="2">
        <v>0.09</v>
      </c>
      <c r="AJ14" s="2">
        <v>0.97</v>
      </c>
      <c r="AK14" s="2"/>
      <c r="AL14" s="75"/>
      <c r="AM14" s="2"/>
      <c r="AN14" s="4"/>
      <c r="AO14" s="94"/>
    </row>
    <row r="15" spans="1:41" ht="13.5" thickBot="1">
      <c r="A15" s="6" t="s">
        <v>37</v>
      </c>
      <c r="B15" s="6">
        <v>47</v>
      </c>
      <c r="C15" s="19">
        <v>1</v>
      </c>
      <c r="D15" s="19">
        <v>9</v>
      </c>
      <c r="E15" s="19" t="s">
        <v>48</v>
      </c>
      <c r="F15" s="19" t="s">
        <v>48</v>
      </c>
      <c r="G15" s="19" t="s">
        <v>48</v>
      </c>
      <c r="H15" s="30">
        <v>5.69</v>
      </c>
      <c r="I15" s="36">
        <f>H15*1.18</f>
        <v>6.7142</v>
      </c>
      <c r="J15" s="30">
        <v>17.73</v>
      </c>
      <c r="K15" s="36">
        <f t="shared" si="0"/>
        <v>20.9214</v>
      </c>
      <c r="L15" s="37">
        <f t="shared" si="1"/>
        <v>27.635599999999997</v>
      </c>
      <c r="M15" s="33">
        <v>1.79</v>
      </c>
      <c r="N15" s="29">
        <v>0.5</v>
      </c>
      <c r="O15" s="31">
        <v>0.11</v>
      </c>
      <c r="P15" s="29">
        <v>0.13</v>
      </c>
      <c r="Q15" s="21">
        <v>0.36</v>
      </c>
      <c r="R15" s="21"/>
      <c r="S15" s="21">
        <v>1.34</v>
      </c>
      <c r="T15" s="2" t="s">
        <v>35</v>
      </c>
      <c r="U15" s="2">
        <v>0.66</v>
      </c>
      <c r="V15" s="2"/>
      <c r="W15" s="2"/>
      <c r="X15" s="2" t="s">
        <v>35</v>
      </c>
      <c r="Y15" s="2">
        <v>0.68</v>
      </c>
      <c r="Z15" s="2">
        <v>3.21</v>
      </c>
      <c r="AA15" s="2">
        <v>4.42</v>
      </c>
      <c r="AB15" s="2">
        <v>0.28</v>
      </c>
      <c r="AC15" s="2">
        <v>1.09</v>
      </c>
      <c r="AD15" s="2">
        <v>0.95</v>
      </c>
      <c r="AE15" s="2">
        <v>0.27</v>
      </c>
      <c r="AF15" s="2"/>
      <c r="AG15" s="2">
        <v>1.94</v>
      </c>
      <c r="AH15" s="2"/>
      <c r="AI15" s="2"/>
      <c r="AJ15" s="2"/>
      <c r="AK15" s="2"/>
      <c r="AL15" s="2"/>
      <c r="AM15" s="2"/>
      <c r="AN15" s="4"/>
      <c r="AO15" s="95"/>
    </row>
    <row r="16" spans="1:41" ht="13.5" thickBot="1">
      <c r="A16" s="6" t="s">
        <v>37</v>
      </c>
      <c r="B16" s="6">
        <v>47</v>
      </c>
      <c r="C16" s="7"/>
      <c r="D16" s="7">
        <v>9</v>
      </c>
      <c r="E16" s="7" t="s">
        <v>48</v>
      </c>
      <c r="F16" s="7" t="s">
        <v>48</v>
      </c>
      <c r="G16" s="7" t="s">
        <v>48</v>
      </c>
      <c r="H16" s="30">
        <v>5.69</v>
      </c>
      <c r="I16" s="36">
        <f>H16*1.18</f>
        <v>6.7142</v>
      </c>
      <c r="J16" s="30">
        <v>17.73</v>
      </c>
      <c r="K16" s="36">
        <f t="shared" si="0"/>
        <v>20.9214</v>
      </c>
      <c r="L16" s="37">
        <f t="shared" si="1"/>
        <v>27.635599999999997</v>
      </c>
      <c r="M16" s="33">
        <v>1.79</v>
      </c>
      <c r="N16" s="29">
        <v>0.5</v>
      </c>
      <c r="O16" s="31">
        <v>0.11</v>
      </c>
      <c r="P16" s="29">
        <v>0.13</v>
      </c>
      <c r="Q16" s="21">
        <v>0.36</v>
      </c>
      <c r="R16" s="21"/>
      <c r="S16" s="21">
        <v>1.34</v>
      </c>
      <c r="T16" s="2" t="s">
        <v>35</v>
      </c>
      <c r="U16" s="2">
        <v>0.66</v>
      </c>
      <c r="V16" s="2"/>
      <c r="W16" s="2"/>
      <c r="X16" s="2" t="s">
        <v>35</v>
      </c>
      <c r="Y16" s="2">
        <v>0.68</v>
      </c>
      <c r="Z16" s="2">
        <v>3.21</v>
      </c>
      <c r="AA16" s="2">
        <v>4.42</v>
      </c>
      <c r="AB16" s="2">
        <v>0.28</v>
      </c>
      <c r="AC16" s="2">
        <v>1.09</v>
      </c>
      <c r="AD16" s="2">
        <v>0.95</v>
      </c>
      <c r="AE16" s="2">
        <v>0.27</v>
      </c>
      <c r="AF16" s="2"/>
      <c r="AG16" s="2">
        <v>1.94</v>
      </c>
      <c r="AH16" s="2"/>
      <c r="AI16" s="2"/>
      <c r="AJ16" s="2"/>
      <c r="AK16" s="2"/>
      <c r="AL16" s="2"/>
      <c r="AM16" s="2"/>
      <c r="AN16" s="4"/>
      <c r="AO16" s="95"/>
    </row>
    <row r="17" spans="1:41" ht="13.5" thickBot="1">
      <c r="A17" s="6" t="s">
        <v>37</v>
      </c>
      <c r="B17" s="6">
        <v>49</v>
      </c>
      <c r="C17" s="7">
        <v>1</v>
      </c>
      <c r="D17" s="7">
        <v>9</v>
      </c>
      <c r="E17" s="7" t="s">
        <v>48</v>
      </c>
      <c r="F17" s="7" t="s">
        <v>48</v>
      </c>
      <c r="G17" s="7" t="s">
        <v>48</v>
      </c>
      <c r="H17" s="30">
        <v>5.69</v>
      </c>
      <c r="I17" s="36">
        <f>H17*1.18</f>
        <v>6.7142</v>
      </c>
      <c r="J17" s="32">
        <v>17.73</v>
      </c>
      <c r="K17" s="36">
        <f t="shared" si="0"/>
        <v>20.9214</v>
      </c>
      <c r="L17" s="37">
        <f t="shared" si="1"/>
        <v>27.635599999999997</v>
      </c>
      <c r="M17" s="33">
        <v>1.79</v>
      </c>
      <c r="N17" s="29">
        <v>0.5</v>
      </c>
      <c r="O17" s="31">
        <v>0.11</v>
      </c>
      <c r="P17" s="29">
        <v>0.13</v>
      </c>
      <c r="Q17" s="21">
        <v>0.36</v>
      </c>
      <c r="R17" s="21"/>
      <c r="S17" s="21">
        <v>1.34</v>
      </c>
      <c r="T17" s="2" t="s">
        <v>35</v>
      </c>
      <c r="U17" s="2">
        <v>0.66</v>
      </c>
      <c r="V17" s="2"/>
      <c r="W17" s="2"/>
      <c r="X17" s="2" t="s">
        <v>35</v>
      </c>
      <c r="Y17" s="2">
        <v>0.68</v>
      </c>
      <c r="Z17" s="2">
        <v>3.21</v>
      </c>
      <c r="AA17" s="2">
        <v>4.42</v>
      </c>
      <c r="AB17" s="2">
        <v>0.28</v>
      </c>
      <c r="AC17" s="2">
        <v>1.09</v>
      </c>
      <c r="AD17" s="2">
        <v>0.95</v>
      </c>
      <c r="AE17" s="2">
        <v>0.27</v>
      </c>
      <c r="AF17" s="2"/>
      <c r="AG17" s="2">
        <v>1.94</v>
      </c>
      <c r="AH17" s="2"/>
      <c r="AI17" s="2"/>
      <c r="AJ17" s="2"/>
      <c r="AK17" s="2"/>
      <c r="AL17" s="2"/>
      <c r="AM17" s="2"/>
      <c r="AN17" s="4"/>
      <c r="AO17" s="95"/>
    </row>
    <row r="18" spans="1:41" ht="13.5" thickBot="1">
      <c r="A18" s="6" t="s">
        <v>37</v>
      </c>
      <c r="B18" s="6">
        <v>49</v>
      </c>
      <c r="C18" s="7"/>
      <c r="D18" s="7">
        <v>9</v>
      </c>
      <c r="E18" s="7" t="s">
        <v>48</v>
      </c>
      <c r="F18" s="7" t="s">
        <v>48</v>
      </c>
      <c r="G18" s="7" t="s">
        <v>48</v>
      </c>
      <c r="H18" s="30">
        <v>5.69</v>
      </c>
      <c r="I18" s="36">
        <f>H18*1.18</f>
        <v>6.7142</v>
      </c>
      <c r="J18" s="32">
        <v>17.73</v>
      </c>
      <c r="K18" s="36">
        <f t="shared" si="0"/>
        <v>20.9214</v>
      </c>
      <c r="L18" s="37">
        <f t="shared" si="1"/>
        <v>27.635599999999997</v>
      </c>
      <c r="M18" s="33">
        <v>1.79</v>
      </c>
      <c r="N18" s="29">
        <v>0.5</v>
      </c>
      <c r="O18" s="31">
        <v>0.11</v>
      </c>
      <c r="P18" s="29">
        <v>0.13</v>
      </c>
      <c r="Q18" s="21">
        <v>0.36</v>
      </c>
      <c r="R18" s="21"/>
      <c r="S18" s="21">
        <v>1.34</v>
      </c>
      <c r="T18" s="2" t="s">
        <v>35</v>
      </c>
      <c r="U18" s="2">
        <v>0.66</v>
      </c>
      <c r="V18" s="2"/>
      <c r="W18" s="2"/>
      <c r="X18" s="2" t="s">
        <v>35</v>
      </c>
      <c r="Y18" s="2">
        <v>0.68</v>
      </c>
      <c r="Z18" s="2">
        <v>3.21</v>
      </c>
      <c r="AA18" s="2">
        <v>4.42</v>
      </c>
      <c r="AB18" s="2">
        <v>0.28</v>
      </c>
      <c r="AC18" s="2">
        <v>1.09</v>
      </c>
      <c r="AD18" s="2">
        <v>0.95</v>
      </c>
      <c r="AE18" s="2">
        <v>0.27</v>
      </c>
      <c r="AF18" s="2"/>
      <c r="AG18" s="2">
        <v>1.94</v>
      </c>
      <c r="AH18" s="2"/>
      <c r="AI18" s="2"/>
      <c r="AJ18" s="2"/>
      <c r="AK18" s="2"/>
      <c r="AL18" s="2"/>
      <c r="AM18" s="2"/>
      <c r="AN18" s="4"/>
      <c r="AO18" s="95"/>
    </row>
    <row r="19" spans="1:43" ht="13.5" thickBot="1">
      <c r="A19" s="6" t="s">
        <v>38</v>
      </c>
      <c r="B19" s="6">
        <v>35</v>
      </c>
      <c r="C19" s="7">
        <v>1</v>
      </c>
      <c r="D19" s="7">
        <v>5</v>
      </c>
      <c r="E19" s="7"/>
      <c r="F19" s="7"/>
      <c r="G19" s="7"/>
      <c r="H19" s="7"/>
      <c r="I19" s="36"/>
      <c r="J19" s="30">
        <v>16.51</v>
      </c>
      <c r="K19" s="36">
        <f t="shared" si="0"/>
        <v>19.4818</v>
      </c>
      <c r="L19" s="37">
        <f t="shared" si="1"/>
        <v>19.4818</v>
      </c>
      <c r="M19" s="33">
        <v>1.79</v>
      </c>
      <c r="N19" s="29">
        <v>0.5</v>
      </c>
      <c r="O19" s="31">
        <v>0.11</v>
      </c>
      <c r="P19" s="29"/>
      <c r="Q19" s="21">
        <v>0.36</v>
      </c>
      <c r="R19" s="21"/>
      <c r="S19" s="21">
        <v>1.34</v>
      </c>
      <c r="T19" s="2" t="s">
        <v>35</v>
      </c>
      <c r="U19" s="2">
        <v>0.66</v>
      </c>
      <c r="V19" s="2"/>
      <c r="W19" s="2"/>
      <c r="X19" s="2" t="s">
        <v>35</v>
      </c>
      <c r="Y19" s="2">
        <v>0.68</v>
      </c>
      <c r="Z19" s="2">
        <v>3.21</v>
      </c>
      <c r="AA19" s="2">
        <v>4.42</v>
      </c>
      <c r="AB19" s="2">
        <v>0.28</v>
      </c>
      <c r="AC19" s="2"/>
      <c r="AD19" s="2">
        <v>0.95</v>
      </c>
      <c r="AE19" s="2">
        <v>0.27</v>
      </c>
      <c r="AF19" s="2"/>
      <c r="AG19" s="2">
        <v>1.94</v>
      </c>
      <c r="AH19" s="2"/>
      <c r="AI19" s="2"/>
      <c r="AJ19" s="2"/>
      <c r="AK19" s="2"/>
      <c r="AL19" s="2"/>
      <c r="AM19" s="2"/>
      <c r="AN19" s="4"/>
      <c r="AO19" s="95"/>
      <c r="AQ19" s="73"/>
    </row>
    <row r="20" spans="1:41" ht="13.5" thickBot="1">
      <c r="A20" s="6" t="s">
        <v>38</v>
      </c>
      <c r="B20" s="6">
        <v>35</v>
      </c>
      <c r="C20" s="7">
        <v>2</v>
      </c>
      <c r="D20" s="7">
        <v>5</v>
      </c>
      <c r="E20" s="7"/>
      <c r="F20" s="7"/>
      <c r="G20" s="7"/>
      <c r="H20" s="7"/>
      <c r="I20" s="36"/>
      <c r="J20" s="30">
        <v>16.51</v>
      </c>
      <c r="K20" s="36">
        <f t="shared" si="0"/>
        <v>19.4818</v>
      </c>
      <c r="L20" s="37">
        <f t="shared" si="1"/>
        <v>19.4818</v>
      </c>
      <c r="M20" s="33">
        <v>1.79</v>
      </c>
      <c r="N20" s="29">
        <v>0.5</v>
      </c>
      <c r="O20" s="31">
        <v>0.11</v>
      </c>
      <c r="P20" s="29"/>
      <c r="Q20" s="21">
        <v>0.36</v>
      </c>
      <c r="R20" s="21"/>
      <c r="S20" s="21">
        <v>1.34</v>
      </c>
      <c r="T20" s="2" t="s">
        <v>35</v>
      </c>
      <c r="U20" s="2">
        <v>0.66</v>
      </c>
      <c r="V20" s="2"/>
      <c r="W20" s="2"/>
      <c r="X20" s="2" t="s">
        <v>35</v>
      </c>
      <c r="Y20" s="2">
        <v>0.68</v>
      </c>
      <c r="Z20" s="2">
        <v>3.21</v>
      </c>
      <c r="AA20" s="2">
        <v>4.42</v>
      </c>
      <c r="AB20" s="2">
        <v>0.28</v>
      </c>
      <c r="AC20" s="2"/>
      <c r="AD20" s="2">
        <v>0.95</v>
      </c>
      <c r="AE20" s="2">
        <v>0.27</v>
      </c>
      <c r="AF20" s="2"/>
      <c r="AG20" s="2">
        <v>1.94</v>
      </c>
      <c r="AH20" s="2"/>
      <c r="AI20" s="2"/>
      <c r="AJ20" s="2"/>
      <c r="AK20" s="2"/>
      <c r="AL20" s="2"/>
      <c r="AM20" s="2"/>
      <c r="AN20" s="4"/>
      <c r="AO20" s="95"/>
    </row>
    <row r="21" spans="1:41" ht="13.5" thickBot="1">
      <c r="A21" s="6" t="s">
        <v>38</v>
      </c>
      <c r="B21" s="6">
        <v>35</v>
      </c>
      <c r="C21" s="7">
        <v>3</v>
      </c>
      <c r="D21" s="7">
        <v>5</v>
      </c>
      <c r="E21" s="7"/>
      <c r="F21" s="7"/>
      <c r="G21" s="7"/>
      <c r="H21" s="7"/>
      <c r="I21" s="36"/>
      <c r="J21" s="30">
        <v>16.51</v>
      </c>
      <c r="K21" s="36">
        <f t="shared" si="0"/>
        <v>19.4818</v>
      </c>
      <c r="L21" s="37">
        <f t="shared" si="1"/>
        <v>19.4818</v>
      </c>
      <c r="M21" s="33">
        <v>1.79</v>
      </c>
      <c r="N21" s="29">
        <v>0.5</v>
      </c>
      <c r="O21" s="31">
        <v>0.11</v>
      </c>
      <c r="P21" s="29"/>
      <c r="Q21" s="21">
        <v>0.36</v>
      </c>
      <c r="R21" s="21"/>
      <c r="S21" s="21">
        <v>1.34</v>
      </c>
      <c r="T21" s="2" t="s">
        <v>35</v>
      </c>
      <c r="U21" s="2">
        <v>0.66</v>
      </c>
      <c r="V21" s="2"/>
      <c r="W21" s="2"/>
      <c r="X21" s="2" t="s">
        <v>35</v>
      </c>
      <c r="Y21" s="2">
        <v>0.68</v>
      </c>
      <c r="Z21" s="2">
        <v>3.21</v>
      </c>
      <c r="AA21" s="2">
        <v>4.42</v>
      </c>
      <c r="AB21" s="2">
        <v>0.28</v>
      </c>
      <c r="AC21" s="2"/>
      <c r="AD21" s="2">
        <v>0.95</v>
      </c>
      <c r="AE21" s="2">
        <v>0.27</v>
      </c>
      <c r="AF21" s="2"/>
      <c r="AG21" s="2">
        <v>1.94</v>
      </c>
      <c r="AH21" s="2"/>
      <c r="AI21" s="2"/>
      <c r="AJ21" s="2"/>
      <c r="AK21" s="2"/>
      <c r="AL21" s="2"/>
      <c r="AM21" s="2"/>
      <c r="AN21" s="4"/>
      <c r="AO21" s="95"/>
    </row>
    <row r="22" spans="1:41" ht="13.5" thickBot="1">
      <c r="A22" s="6" t="s">
        <v>38</v>
      </c>
      <c r="B22" s="6">
        <v>35</v>
      </c>
      <c r="C22" s="7"/>
      <c r="D22" s="7">
        <v>5</v>
      </c>
      <c r="E22" s="7" t="s">
        <v>48</v>
      </c>
      <c r="F22" s="7"/>
      <c r="G22" s="7" t="s">
        <v>48</v>
      </c>
      <c r="H22" s="7"/>
      <c r="I22" s="36"/>
      <c r="J22" s="30">
        <v>18.42</v>
      </c>
      <c r="K22" s="36">
        <f t="shared" si="0"/>
        <v>21.7356</v>
      </c>
      <c r="L22" s="37">
        <f t="shared" si="1"/>
        <v>21.7356</v>
      </c>
      <c r="M22" s="33">
        <v>1.79</v>
      </c>
      <c r="N22" s="29">
        <v>0.5</v>
      </c>
      <c r="O22" s="31">
        <v>0.11</v>
      </c>
      <c r="P22" s="29">
        <v>0.13</v>
      </c>
      <c r="Q22" s="21">
        <v>0.36</v>
      </c>
      <c r="R22" s="21"/>
      <c r="S22" s="21">
        <v>1.34</v>
      </c>
      <c r="T22" s="2" t="s">
        <v>35</v>
      </c>
      <c r="U22" s="2">
        <v>0.66</v>
      </c>
      <c r="V22" s="2"/>
      <c r="W22" s="2"/>
      <c r="X22" s="2" t="s">
        <v>35</v>
      </c>
      <c r="Y22" s="2">
        <v>0.68</v>
      </c>
      <c r="Z22" s="2">
        <v>3.21</v>
      </c>
      <c r="AA22" s="2">
        <v>4.42</v>
      </c>
      <c r="AB22" s="2">
        <v>0.28</v>
      </c>
      <c r="AC22" s="2">
        <v>1.78</v>
      </c>
      <c r="AD22" s="2">
        <v>0.95</v>
      </c>
      <c r="AE22" s="2">
        <v>0.27</v>
      </c>
      <c r="AF22" s="2"/>
      <c r="AG22" s="2">
        <v>1.94</v>
      </c>
      <c r="AH22" s="2"/>
      <c r="AI22" s="2"/>
      <c r="AJ22" s="2"/>
      <c r="AK22" s="2"/>
      <c r="AL22" s="2"/>
      <c r="AM22" s="2"/>
      <c r="AN22" s="4"/>
      <c r="AO22" s="95"/>
    </row>
    <row r="23" spans="1:41" ht="13.5" thickBot="1">
      <c r="A23" s="6" t="s">
        <v>38</v>
      </c>
      <c r="B23" s="6">
        <v>37</v>
      </c>
      <c r="C23" s="7">
        <v>1</v>
      </c>
      <c r="D23" s="7">
        <v>5</v>
      </c>
      <c r="E23" s="7"/>
      <c r="F23" s="7"/>
      <c r="G23" s="7"/>
      <c r="H23" s="7"/>
      <c r="I23" s="36"/>
      <c r="J23" s="30">
        <v>16.51</v>
      </c>
      <c r="K23" s="36">
        <f t="shared" si="0"/>
        <v>19.4818</v>
      </c>
      <c r="L23" s="37">
        <f t="shared" si="1"/>
        <v>19.4818</v>
      </c>
      <c r="M23" s="33">
        <v>1.79</v>
      </c>
      <c r="N23" s="29">
        <v>0.5</v>
      </c>
      <c r="O23" s="31">
        <v>0.11</v>
      </c>
      <c r="P23" s="29"/>
      <c r="Q23" s="21">
        <v>0.36</v>
      </c>
      <c r="R23" s="21"/>
      <c r="S23" s="21">
        <v>1.34</v>
      </c>
      <c r="T23" s="2" t="s">
        <v>35</v>
      </c>
      <c r="U23" s="2">
        <v>0.66</v>
      </c>
      <c r="V23" s="2"/>
      <c r="W23" s="2"/>
      <c r="X23" s="2" t="s">
        <v>35</v>
      </c>
      <c r="Y23" s="2">
        <v>0.68</v>
      </c>
      <c r="Z23" s="2">
        <v>3.21</v>
      </c>
      <c r="AA23" s="2">
        <v>4.42</v>
      </c>
      <c r="AB23" s="2">
        <v>0.28</v>
      </c>
      <c r="AC23" s="2"/>
      <c r="AD23" s="2">
        <v>0.95</v>
      </c>
      <c r="AE23" s="2">
        <v>0.27</v>
      </c>
      <c r="AF23" s="2"/>
      <c r="AG23" s="2">
        <v>1.94</v>
      </c>
      <c r="AH23" s="2"/>
      <c r="AI23" s="2"/>
      <c r="AJ23" s="2"/>
      <c r="AK23" s="2"/>
      <c r="AL23" s="2"/>
      <c r="AM23" s="2"/>
      <c r="AN23" s="4"/>
      <c r="AO23" s="95"/>
    </row>
    <row r="24" spans="1:41" ht="13.5" thickBot="1">
      <c r="A24" s="6" t="s">
        <v>38</v>
      </c>
      <c r="B24" s="6">
        <v>37</v>
      </c>
      <c r="C24" s="7">
        <v>2</v>
      </c>
      <c r="D24" s="7">
        <v>5</v>
      </c>
      <c r="E24" s="7"/>
      <c r="F24" s="7"/>
      <c r="G24" s="7"/>
      <c r="H24" s="7"/>
      <c r="I24" s="36"/>
      <c r="J24" s="30">
        <v>16.51</v>
      </c>
      <c r="K24" s="36">
        <f t="shared" si="0"/>
        <v>19.4818</v>
      </c>
      <c r="L24" s="37">
        <f t="shared" si="1"/>
        <v>19.4818</v>
      </c>
      <c r="M24" s="33">
        <v>1.79</v>
      </c>
      <c r="N24" s="29">
        <v>0.5</v>
      </c>
      <c r="O24" s="31">
        <v>0.11</v>
      </c>
      <c r="P24" s="29"/>
      <c r="Q24" s="21">
        <v>0.36</v>
      </c>
      <c r="R24" s="21"/>
      <c r="S24" s="21">
        <v>1.34</v>
      </c>
      <c r="T24" s="2" t="s">
        <v>35</v>
      </c>
      <c r="U24" s="2">
        <v>0.66</v>
      </c>
      <c r="V24" s="2"/>
      <c r="W24" s="2"/>
      <c r="X24" s="2" t="s">
        <v>35</v>
      </c>
      <c r="Y24" s="2">
        <v>0.68</v>
      </c>
      <c r="Z24" s="2">
        <v>3.21</v>
      </c>
      <c r="AA24" s="2">
        <v>4.42</v>
      </c>
      <c r="AB24" s="2">
        <v>0.28</v>
      </c>
      <c r="AC24" s="2"/>
      <c r="AD24" s="2">
        <v>0.95</v>
      </c>
      <c r="AE24" s="2">
        <v>0.27</v>
      </c>
      <c r="AF24" s="2"/>
      <c r="AG24" s="2">
        <v>1.94</v>
      </c>
      <c r="AH24" s="2"/>
      <c r="AI24" s="2"/>
      <c r="AJ24" s="2"/>
      <c r="AK24" s="2"/>
      <c r="AL24" s="2"/>
      <c r="AM24" s="2"/>
      <c r="AN24" s="4"/>
      <c r="AO24" s="95"/>
    </row>
    <row r="25" spans="1:41" ht="13.5" thickBot="1">
      <c r="A25" s="6" t="s">
        <v>38</v>
      </c>
      <c r="B25" s="6">
        <v>37</v>
      </c>
      <c r="C25" s="6"/>
      <c r="D25" s="7">
        <v>5</v>
      </c>
      <c r="E25" s="7" t="s">
        <v>48</v>
      </c>
      <c r="F25" s="7"/>
      <c r="G25" s="7" t="s">
        <v>48</v>
      </c>
      <c r="H25" s="7"/>
      <c r="I25" s="36"/>
      <c r="J25" s="30">
        <v>18.42</v>
      </c>
      <c r="K25" s="36">
        <f t="shared" si="0"/>
        <v>21.7356</v>
      </c>
      <c r="L25" s="37">
        <f t="shared" si="1"/>
        <v>21.7356</v>
      </c>
      <c r="M25" s="33">
        <v>1.79</v>
      </c>
      <c r="N25" s="29">
        <v>0.5</v>
      </c>
      <c r="O25" s="31">
        <v>0.11</v>
      </c>
      <c r="P25" s="29">
        <v>0.13</v>
      </c>
      <c r="Q25" s="21">
        <v>0.36</v>
      </c>
      <c r="R25" s="21"/>
      <c r="S25" s="21">
        <v>1.34</v>
      </c>
      <c r="T25" s="2" t="s">
        <v>35</v>
      </c>
      <c r="U25" s="2">
        <v>0.66</v>
      </c>
      <c r="V25" s="2"/>
      <c r="W25" s="2"/>
      <c r="X25" s="2" t="s">
        <v>35</v>
      </c>
      <c r="Y25" s="2">
        <v>0.68</v>
      </c>
      <c r="Z25" s="2">
        <v>3.21</v>
      </c>
      <c r="AA25" s="2">
        <v>4.42</v>
      </c>
      <c r="AB25" s="2">
        <v>0.28</v>
      </c>
      <c r="AC25" s="2">
        <v>1.78</v>
      </c>
      <c r="AD25" s="2">
        <v>0.95</v>
      </c>
      <c r="AE25" s="2">
        <v>0.27</v>
      </c>
      <c r="AF25" s="2"/>
      <c r="AG25" s="2">
        <v>1.94</v>
      </c>
      <c r="AH25" s="2"/>
      <c r="AI25" s="2"/>
      <c r="AJ25" s="2"/>
      <c r="AK25" s="2"/>
      <c r="AL25" s="2"/>
      <c r="AM25" s="2"/>
      <c r="AN25" s="4"/>
      <c r="AO25" s="95"/>
    </row>
    <row r="26" spans="1:41" ht="13.5" thickBot="1">
      <c r="A26" s="6" t="s">
        <v>38</v>
      </c>
      <c r="B26" s="6">
        <v>39</v>
      </c>
      <c r="C26" s="6"/>
      <c r="D26" s="7">
        <v>9</v>
      </c>
      <c r="E26" s="7" t="s">
        <v>48</v>
      </c>
      <c r="F26" s="7" t="s">
        <v>48</v>
      </c>
      <c r="G26" s="7" t="s">
        <v>48</v>
      </c>
      <c r="H26" s="30">
        <v>5.69</v>
      </c>
      <c r="I26" s="36">
        <f>H26*1.18</f>
        <v>6.7142</v>
      </c>
      <c r="J26" s="30">
        <v>20.54</v>
      </c>
      <c r="K26" s="36">
        <f t="shared" si="0"/>
        <v>24.237199999999998</v>
      </c>
      <c r="L26" s="37">
        <f t="shared" si="1"/>
        <v>30.9514</v>
      </c>
      <c r="M26" s="33">
        <v>1.79</v>
      </c>
      <c r="N26" s="29">
        <v>0.5</v>
      </c>
      <c r="O26" s="31">
        <v>0.11</v>
      </c>
      <c r="P26" s="29">
        <v>0.13</v>
      </c>
      <c r="Q26" s="21">
        <v>0.36</v>
      </c>
      <c r="R26" s="21"/>
      <c r="S26" s="21">
        <v>1.34</v>
      </c>
      <c r="T26" s="2" t="s">
        <v>35</v>
      </c>
      <c r="U26" s="2">
        <v>0.66</v>
      </c>
      <c r="V26" s="2"/>
      <c r="W26" s="2"/>
      <c r="X26" s="2" t="s">
        <v>35</v>
      </c>
      <c r="Y26" s="2">
        <v>0.68</v>
      </c>
      <c r="Z26" s="2">
        <v>3.21</v>
      </c>
      <c r="AA26" s="2">
        <v>4.42</v>
      </c>
      <c r="AB26" s="2">
        <v>0.28</v>
      </c>
      <c r="AC26" s="2">
        <v>1.09</v>
      </c>
      <c r="AD26" s="2">
        <v>0.95</v>
      </c>
      <c r="AE26" s="2">
        <v>0.27</v>
      </c>
      <c r="AF26" s="2"/>
      <c r="AG26" s="2">
        <v>1.94</v>
      </c>
      <c r="AH26" s="2">
        <v>1.75</v>
      </c>
      <c r="AI26" s="2">
        <v>0.09</v>
      </c>
      <c r="AJ26" s="2">
        <v>0.97</v>
      </c>
      <c r="AK26" s="2"/>
      <c r="AL26" s="2"/>
      <c r="AM26" s="2"/>
      <c r="AN26" s="4"/>
      <c r="AO26" s="95"/>
    </row>
    <row r="27" spans="1:41" ht="13.5" thickBot="1">
      <c r="A27" s="6" t="s">
        <v>39</v>
      </c>
      <c r="B27" s="6">
        <v>18</v>
      </c>
      <c r="C27" s="6"/>
      <c r="D27" s="7">
        <v>5</v>
      </c>
      <c r="E27" s="7"/>
      <c r="F27" s="7"/>
      <c r="G27" s="7"/>
      <c r="H27" s="7"/>
      <c r="I27" s="36"/>
      <c r="J27" s="30">
        <v>16.51</v>
      </c>
      <c r="K27" s="36">
        <f t="shared" si="0"/>
        <v>19.4818</v>
      </c>
      <c r="L27" s="37">
        <f t="shared" si="1"/>
        <v>19.4818</v>
      </c>
      <c r="M27" s="33">
        <v>1.79</v>
      </c>
      <c r="N27" s="29">
        <v>0.5</v>
      </c>
      <c r="O27" s="31">
        <v>0.11</v>
      </c>
      <c r="P27" s="29"/>
      <c r="Q27" s="21">
        <v>0.36</v>
      </c>
      <c r="R27" s="21"/>
      <c r="S27" s="21">
        <v>1.34</v>
      </c>
      <c r="T27" s="2" t="s">
        <v>35</v>
      </c>
      <c r="U27" s="2">
        <v>0.66</v>
      </c>
      <c r="V27" s="2"/>
      <c r="W27" s="2"/>
      <c r="X27" s="2" t="s">
        <v>35</v>
      </c>
      <c r="Y27" s="2">
        <v>0.68</v>
      </c>
      <c r="Z27" s="2">
        <v>3.21</v>
      </c>
      <c r="AA27" s="2">
        <v>4.42</v>
      </c>
      <c r="AB27" s="2">
        <v>0.28</v>
      </c>
      <c r="AC27" s="2"/>
      <c r="AD27" s="2">
        <v>0.95</v>
      </c>
      <c r="AE27" s="2">
        <v>0.27</v>
      </c>
      <c r="AF27" s="2"/>
      <c r="AG27" s="2">
        <v>1.94</v>
      </c>
      <c r="AH27" s="2"/>
      <c r="AI27" s="2"/>
      <c r="AJ27" s="2"/>
      <c r="AK27" s="2"/>
      <c r="AL27" s="2"/>
      <c r="AM27" s="2"/>
      <c r="AN27" s="4"/>
      <c r="AO27" s="95"/>
    </row>
    <row r="28" spans="1:41" ht="13.5" thickBot="1">
      <c r="A28" s="6" t="s">
        <v>39</v>
      </c>
      <c r="B28" s="6">
        <v>20</v>
      </c>
      <c r="C28" s="6"/>
      <c r="D28" s="7">
        <v>5</v>
      </c>
      <c r="E28" s="7" t="s">
        <v>48</v>
      </c>
      <c r="F28" s="7"/>
      <c r="G28" s="7" t="s">
        <v>48</v>
      </c>
      <c r="H28" s="7"/>
      <c r="I28" s="36"/>
      <c r="J28" s="30">
        <v>18.42</v>
      </c>
      <c r="K28" s="36">
        <f t="shared" si="0"/>
        <v>21.7356</v>
      </c>
      <c r="L28" s="37">
        <f t="shared" si="1"/>
        <v>21.7356</v>
      </c>
      <c r="M28" s="33">
        <v>1.79</v>
      </c>
      <c r="N28" s="29">
        <v>0.5</v>
      </c>
      <c r="O28" s="31">
        <v>0.11</v>
      </c>
      <c r="P28" s="29">
        <v>0.13</v>
      </c>
      <c r="Q28" s="21">
        <v>0.36</v>
      </c>
      <c r="R28" s="21"/>
      <c r="S28" s="21">
        <v>1.34</v>
      </c>
      <c r="T28" s="2" t="s">
        <v>35</v>
      </c>
      <c r="U28" s="2">
        <v>0.66</v>
      </c>
      <c r="V28" s="2"/>
      <c r="W28" s="2"/>
      <c r="X28" s="2" t="s">
        <v>35</v>
      </c>
      <c r="Y28" s="2">
        <v>0.68</v>
      </c>
      <c r="Z28" s="2">
        <v>3.21</v>
      </c>
      <c r="AA28" s="2">
        <v>4.42</v>
      </c>
      <c r="AB28" s="2">
        <v>0.28</v>
      </c>
      <c r="AC28" s="2">
        <v>1.78</v>
      </c>
      <c r="AD28" s="2">
        <v>0.95</v>
      </c>
      <c r="AE28" s="2">
        <v>0.27</v>
      </c>
      <c r="AF28" s="2"/>
      <c r="AG28" s="2">
        <v>1.94</v>
      </c>
      <c r="AH28" s="2"/>
      <c r="AI28" s="2"/>
      <c r="AJ28" s="2"/>
      <c r="AK28" s="2"/>
      <c r="AL28" s="2"/>
      <c r="AM28" s="2"/>
      <c r="AN28" s="4"/>
      <c r="AO28" s="95"/>
    </row>
    <row r="29" spans="1:41" ht="13.5" thickBot="1">
      <c r="A29" s="6" t="s">
        <v>39</v>
      </c>
      <c r="B29" s="6">
        <v>22</v>
      </c>
      <c r="C29" s="6"/>
      <c r="D29" s="7">
        <v>5</v>
      </c>
      <c r="E29" s="7" t="s">
        <v>48</v>
      </c>
      <c r="F29" s="7"/>
      <c r="G29" s="7" t="s">
        <v>48</v>
      </c>
      <c r="H29" s="7"/>
      <c r="I29" s="36"/>
      <c r="J29" s="30">
        <v>18.42</v>
      </c>
      <c r="K29" s="36">
        <f t="shared" si="0"/>
        <v>21.7356</v>
      </c>
      <c r="L29" s="37">
        <f t="shared" si="1"/>
        <v>21.7356</v>
      </c>
      <c r="M29" s="33">
        <v>1.79</v>
      </c>
      <c r="N29" s="29">
        <v>0.5</v>
      </c>
      <c r="O29" s="31">
        <v>0.11</v>
      </c>
      <c r="P29" s="29">
        <v>0.13</v>
      </c>
      <c r="Q29" s="21">
        <v>0.36</v>
      </c>
      <c r="R29" s="21"/>
      <c r="S29" s="21">
        <v>1.34</v>
      </c>
      <c r="T29" s="2" t="s">
        <v>35</v>
      </c>
      <c r="U29" s="2">
        <v>0.66</v>
      </c>
      <c r="V29" s="2"/>
      <c r="W29" s="2"/>
      <c r="X29" s="2" t="s">
        <v>35</v>
      </c>
      <c r="Y29" s="2">
        <v>0.68</v>
      </c>
      <c r="Z29" s="2">
        <v>3.21</v>
      </c>
      <c r="AA29" s="2">
        <v>4.42</v>
      </c>
      <c r="AB29" s="2">
        <v>0.28</v>
      </c>
      <c r="AC29" s="2">
        <v>1.78</v>
      </c>
      <c r="AD29" s="2">
        <v>0.95</v>
      </c>
      <c r="AE29" s="2">
        <v>0.27</v>
      </c>
      <c r="AF29" s="2"/>
      <c r="AG29" s="2">
        <v>1.94</v>
      </c>
      <c r="AH29" s="2"/>
      <c r="AI29" s="2"/>
      <c r="AJ29" s="2"/>
      <c r="AK29" s="2"/>
      <c r="AL29" s="2"/>
      <c r="AM29" s="2"/>
      <c r="AN29" s="4"/>
      <c r="AO29" s="95"/>
    </row>
    <row r="30" spans="1:41" ht="13.5" thickBot="1">
      <c r="A30" s="6" t="s">
        <v>39</v>
      </c>
      <c r="B30" s="6">
        <v>24</v>
      </c>
      <c r="C30" s="6"/>
      <c r="D30" s="7">
        <v>5</v>
      </c>
      <c r="E30" s="7"/>
      <c r="F30" s="7"/>
      <c r="G30" s="7"/>
      <c r="H30" s="7"/>
      <c r="I30" s="36"/>
      <c r="J30" s="30">
        <v>16.51</v>
      </c>
      <c r="K30" s="36">
        <f t="shared" si="0"/>
        <v>19.4818</v>
      </c>
      <c r="L30" s="37">
        <f t="shared" si="1"/>
        <v>19.4818</v>
      </c>
      <c r="M30" s="33">
        <v>1.79</v>
      </c>
      <c r="N30" s="29">
        <v>0.5</v>
      </c>
      <c r="O30" s="31">
        <v>0.11</v>
      </c>
      <c r="P30" s="29"/>
      <c r="Q30" s="21">
        <v>0.36</v>
      </c>
      <c r="R30" s="21"/>
      <c r="S30" s="21">
        <v>1.34</v>
      </c>
      <c r="T30" s="2" t="s">
        <v>35</v>
      </c>
      <c r="U30" s="2">
        <v>0.66</v>
      </c>
      <c r="V30" s="2"/>
      <c r="W30" s="2"/>
      <c r="X30" s="2" t="s">
        <v>35</v>
      </c>
      <c r="Y30" s="2">
        <v>0.68</v>
      </c>
      <c r="Z30" s="2">
        <v>3.21</v>
      </c>
      <c r="AA30" s="2">
        <v>4.42</v>
      </c>
      <c r="AB30" s="2">
        <v>0.28</v>
      </c>
      <c r="AC30" s="2"/>
      <c r="AD30" s="2">
        <v>0.95</v>
      </c>
      <c r="AE30" s="2">
        <v>0.27</v>
      </c>
      <c r="AF30" s="2"/>
      <c r="AG30" s="2">
        <v>1.94</v>
      </c>
      <c r="AH30" s="2"/>
      <c r="AI30" s="2"/>
      <c r="AJ30" s="2"/>
      <c r="AK30" s="2"/>
      <c r="AL30" s="2"/>
      <c r="AM30" s="2"/>
      <c r="AN30" s="4"/>
      <c r="AO30" s="95"/>
    </row>
    <row r="31" spans="1:41" ht="13.5" thickBot="1">
      <c r="A31" s="6" t="s">
        <v>39</v>
      </c>
      <c r="B31" s="6">
        <v>26</v>
      </c>
      <c r="C31" s="7">
        <v>1</v>
      </c>
      <c r="D31" s="7">
        <v>9</v>
      </c>
      <c r="E31" s="7" t="s">
        <v>48</v>
      </c>
      <c r="F31" s="7" t="s">
        <v>48</v>
      </c>
      <c r="G31" s="7" t="s">
        <v>48</v>
      </c>
      <c r="H31" s="30">
        <v>5.69</v>
      </c>
      <c r="I31" s="36">
        <f>H31*1.18</f>
        <v>6.7142</v>
      </c>
      <c r="J31" s="30">
        <v>17.73</v>
      </c>
      <c r="K31" s="36">
        <f t="shared" si="0"/>
        <v>20.9214</v>
      </c>
      <c r="L31" s="37">
        <f t="shared" si="1"/>
        <v>27.635599999999997</v>
      </c>
      <c r="M31" s="33">
        <v>1.79</v>
      </c>
      <c r="N31" s="29">
        <v>0.5</v>
      </c>
      <c r="O31" s="31">
        <v>0.11</v>
      </c>
      <c r="P31" s="29">
        <v>0.13</v>
      </c>
      <c r="Q31" s="21">
        <v>0.36</v>
      </c>
      <c r="R31" s="21"/>
      <c r="S31" s="21">
        <v>1.34</v>
      </c>
      <c r="T31" s="2" t="s">
        <v>35</v>
      </c>
      <c r="U31" s="2">
        <v>0.66</v>
      </c>
      <c r="V31" s="2"/>
      <c r="W31" s="2"/>
      <c r="X31" s="2" t="s">
        <v>35</v>
      </c>
      <c r="Y31" s="2">
        <v>0.68</v>
      </c>
      <c r="Z31" s="2">
        <v>3.21</v>
      </c>
      <c r="AA31" s="2">
        <v>4.42</v>
      </c>
      <c r="AB31" s="2">
        <v>0.28</v>
      </c>
      <c r="AC31" s="2">
        <v>1.09</v>
      </c>
      <c r="AD31" s="2">
        <v>0.95</v>
      </c>
      <c r="AE31" s="2">
        <v>0.27</v>
      </c>
      <c r="AF31" s="2"/>
      <c r="AG31" s="2">
        <v>1.94</v>
      </c>
      <c r="AH31" s="2"/>
      <c r="AI31" s="2"/>
      <c r="AJ31" s="2"/>
      <c r="AK31" s="2"/>
      <c r="AL31" s="2"/>
      <c r="AM31" s="2"/>
      <c r="AN31" s="4"/>
      <c r="AO31" s="95"/>
    </row>
    <row r="32" spans="1:41" ht="13.5" thickBot="1">
      <c r="A32" s="6" t="s">
        <v>39</v>
      </c>
      <c r="B32" s="6">
        <v>26</v>
      </c>
      <c r="C32" s="6"/>
      <c r="D32" s="7">
        <v>5</v>
      </c>
      <c r="E32" s="7"/>
      <c r="F32" s="7"/>
      <c r="G32" s="7"/>
      <c r="H32" s="7"/>
      <c r="I32" s="36"/>
      <c r="J32" s="30">
        <v>16.51</v>
      </c>
      <c r="K32" s="36">
        <f t="shared" si="0"/>
        <v>19.4818</v>
      </c>
      <c r="L32" s="37">
        <f t="shared" si="1"/>
        <v>19.4818</v>
      </c>
      <c r="M32" s="33">
        <v>1.79</v>
      </c>
      <c r="N32" s="29">
        <v>0.5</v>
      </c>
      <c r="O32" s="31">
        <v>0.11</v>
      </c>
      <c r="P32" s="29"/>
      <c r="Q32" s="21">
        <v>0.36</v>
      </c>
      <c r="R32" s="21"/>
      <c r="S32" s="21">
        <v>1.34</v>
      </c>
      <c r="T32" s="2" t="s">
        <v>35</v>
      </c>
      <c r="U32" s="2">
        <v>0.66</v>
      </c>
      <c r="V32" s="2"/>
      <c r="W32" s="2"/>
      <c r="X32" s="2" t="s">
        <v>35</v>
      </c>
      <c r="Y32" s="2">
        <v>0.68</v>
      </c>
      <c r="Z32" s="2">
        <v>3.21</v>
      </c>
      <c r="AA32" s="2">
        <v>4.42</v>
      </c>
      <c r="AB32" s="2">
        <v>0.28</v>
      </c>
      <c r="AC32" s="2"/>
      <c r="AD32" s="2">
        <v>0.95</v>
      </c>
      <c r="AE32" s="2">
        <v>0.27</v>
      </c>
      <c r="AF32" s="2"/>
      <c r="AG32" s="2">
        <v>1.94</v>
      </c>
      <c r="AH32" s="2"/>
      <c r="AI32" s="2"/>
      <c r="AJ32" s="2"/>
      <c r="AK32" s="2"/>
      <c r="AL32" s="2"/>
      <c r="AM32" s="2"/>
      <c r="AN32" s="4"/>
      <c r="AO32" s="95"/>
    </row>
    <row r="33" spans="1:41" ht="13.5" thickBot="1">
      <c r="A33" s="6" t="s">
        <v>39</v>
      </c>
      <c r="B33" s="6">
        <v>28</v>
      </c>
      <c r="C33" s="6"/>
      <c r="D33" s="7">
        <v>5</v>
      </c>
      <c r="E33" s="7"/>
      <c r="F33" s="7"/>
      <c r="G33" s="7"/>
      <c r="H33" s="7"/>
      <c r="I33" s="36"/>
      <c r="J33" s="30">
        <v>16.51</v>
      </c>
      <c r="K33" s="36">
        <f t="shared" si="0"/>
        <v>19.4818</v>
      </c>
      <c r="L33" s="37">
        <f t="shared" si="1"/>
        <v>19.4818</v>
      </c>
      <c r="M33" s="33">
        <v>1.79</v>
      </c>
      <c r="N33" s="29">
        <v>0.5</v>
      </c>
      <c r="O33" s="31">
        <v>0.11</v>
      </c>
      <c r="P33" s="29"/>
      <c r="Q33" s="21">
        <v>0.36</v>
      </c>
      <c r="R33" s="21"/>
      <c r="S33" s="21">
        <v>1.34</v>
      </c>
      <c r="T33" s="2" t="s">
        <v>35</v>
      </c>
      <c r="U33" s="2">
        <v>0.66</v>
      </c>
      <c r="V33" s="2"/>
      <c r="W33" s="2"/>
      <c r="X33" s="2" t="s">
        <v>35</v>
      </c>
      <c r="Y33" s="2">
        <v>0.68</v>
      </c>
      <c r="Z33" s="2">
        <v>3.21</v>
      </c>
      <c r="AA33" s="2">
        <v>4.42</v>
      </c>
      <c r="AB33" s="2">
        <v>0.28</v>
      </c>
      <c r="AC33" s="2"/>
      <c r="AD33" s="2">
        <v>0.95</v>
      </c>
      <c r="AE33" s="2">
        <v>0.27</v>
      </c>
      <c r="AF33" s="2"/>
      <c r="AG33" s="2">
        <v>1.94</v>
      </c>
      <c r="AH33" s="2"/>
      <c r="AI33" s="2"/>
      <c r="AJ33" s="2"/>
      <c r="AK33" s="2"/>
      <c r="AL33" s="2"/>
      <c r="AM33" s="2"/>
      <c r="AN33" s="4"/>
      <c r="AO33" s="95"/>
    </row>
    <row r="34" spans="1:41" ht="13.5" thickBot="1">
      <c r="A34" s="6" t="s">
        <v>39</v>
      </c>
      <c r="B34" s="6">
        <v>30</v>
      </c>
      <c r="C34" s="7" t="s">
        <v>40</v>
      </c>
      <c r="D34" s="7">
        <v>5</v>
      </c>
      <c r="E34" s="7"/>
      <c r="F34" s="7"/>
      <c r="G34" s="7"/>
      <c r="H34" s="7"/>
      <c r="I34" s="36"/>
      <c r="J34" s="30">
        <v>16.51</v>
      </c>
      <c r="K34" s="36">
        <f t="shared" si="0"/>
        <v>19.4818</v>
      </c>
      <c r="L34" s="37">
        <f t="shared" si="1"/>
        <v>19.4818</v>
      </c>
      <c r="M34" s="33">
        <v>1.79</v>
      </c>
      <c r="N34" s="29">
        <v>0.5</v>
      </c>
      <c r="O34" s="31">
        <v>0.11</v>
      </c>
      <c r="P34" s="29"/>
      <c r="Q34" s="21">
        <v>0.36</v>
      </c>
      <c r="R34" s="21"/>
      <c r="S34" s="21">
        <v>1.34</v>
      </c>
      <c r="T34" s="2" t="s">
        <v>35</v>
      </c>
      <c r="U34" s="2">
        <v>0.66</v>
      </c>
      <c r="V34" s="2"/>
      <c r="W34" s="2"/>
      <c r="X34" s="2" t="s">
        <v>35</v>
      </c>
      <c r="Y34" s="2">
        <v>0.68</v>
      </c>
      <c r="Z34" s="2">
        <v>3.21</v>
      </c>
      <c r="AA34" s="2">
        <v>4.42</v>
      </c>
      <c r="AB34" s="2">
        <v>0.28</v>
      </c>
      <c r="AC34" s="2"/>
      <c r="AD34" s="2">
        <v>0.95</v>
      </c>
      <c r="AE34" s="2">
        <v>0.27</v>
      </c>
      <c r="AF34" s="2"/>
      <c r="AG34" s="2">
        <v>1.94</v>
      </c>
      <c r="AH34" s="2"/>
      <c r="AI34" s="2"/>
      <c r="AJ34" s="2"/>
      <c r="AK34" s="2"/>
      <c r="AL34" s="2"/>
      <c r="AM34" s="2"/>
      <c r="AN34" s="4"/>
      <c r="AO34" s="95"/>
    </row>
    <row r="35" spans="1:41" ht="13.5" thickBot="1">
      <c r="A35" s="6" t="s">
        <v>39</v>
      </c>
      <c r="B35" s="6">
        <v>30</v>
      </c>
      <c r="C35" s="6"/>
      <c r="D35" s="7">
        <v>5</v>
      </c>
      <c r="E35" s="7" t="s">
        <v>48</v>
      </c>
      <c r="F35" s="7"/>
      <c r="G35" s="7" t="s">
        <v>48</v>
      </c>
      <c r="H35" s="7"/>
      <c r="I35" s="36"/>
      <c r="J35" s="30">
        <v>18.42</v>
      </c>
      <c r="K35" s="36">
        <f t="shared" si="0"/>
        <v>21.7356</v>
      </c>
      <c r="L35" s="37">
        <f t="shared" si="1"/>
        <v>21.7356</v>
      </c>
      <c r="M35" s="33">
        <v>1.79</v>
      </c>
      <c r="N35" s="29">
        <v>0.5</v>
      </c>
      <c r="O35" s="31">
        <v>0.11</v>
      </c>
      <c r="P35" s="29">
        <v>0.13</v>
      </c>
      <c r="Q35" s="21">
        <v>0.36</v>
      </c>
      <c r="R35" s="21"/>
      <c r="S35" s="21">
        <v>1.34</v>
      </c>
      <c r="T35" s="2" t="s">
        <v>35</v>
      </c>
      <c r="U35" s="2">
        <v>0.66</v>
      </c>
      <c r="V35" s="2"/>
      <c r="W35" s="2"/>
      <c r="X35" s="2" t="s">
        <v>35</v>
      </c>
      <c r="Y35" s="2">
        <v>0.68</v>
      </c>
      <c r="Z35" s="2">
        <v>3.21</v>
      </c>
      <c r="AA35" s="2">
        <v>4.42</v>
      </c>
      <c r="AB35" s="2">
        <v>0.28</v>
      </c>
      <c r="AC35" s="2">
        <v>1.78</v>
      </c>
      <c r="AD35" s="2">
        <v>0.95</v>
      </c>
      <c r="AE35" s="2">
        <v>0.27</v>
      </c>
      <c r="AF35" s="2"/>
      <c r="AG35" s="2">
        <v>1.94</v>
      </c>
      <c r="AH35" s="2"/>
      <c r="AI35" s="2"/>
      <c r="AJ35" s="2"/>
      <c r="AK35" s="2"/>
      <c r="AL35" s="2"/>
      <c r="AM35" s="2"/>
      <c r="AN35" s="4"/>
      <c r="AO35" s="95"/>
    </row>
    <row r="36" spans="1:41" ht="13.5" thickBot="1">
      <c r="A36" s="6" t="s">
        <v>39</v>
      </c>
      <c r="B36" s="6">
        <v>32</v>
      </c>
      <c r="C36" s="6"/>
      <c r="D36" s="7">
        <v>5</v>
      </c>
      <c r="E36" s="7"/>
      <c r="F36" s="7"/>
      <c r="G36" s="7"/>
      <c r="H36" s="7"/>
      <c r="I36" s="36"/>
      <c r="J36" s="30">
        <v>16.51</v>
      </c>
      <c r="K36" s="36">
        <f t="shared" si="0"/>
        <v>19.4818</v>
      </c>
      <c r="L36" s="37">
        <f t="shared" si="1"/>
        <v>19.4818</v>
      </c>
      <c r="M36" s="33">
        <v>1.79</v>
      </c>
      <c r="N36" s="29">
        <v>0.5</v>
      </c>
      <c r="O36" s="31">
        <v>0.11</v>
      </c>
      <c r="P36" s="29"/>
      <c r="Q36" s="21">
        <v>0.36</v>
      </c>
      <c r="R36" s="21"/>
      <c r="S36" s="21">
        <v>1.34</v>
      </c>
      <c r="T36" s="2" t="s">
        <v>35</v>
      </c>
      <c r="U36" s="2">
        <v>0.66</v>
      </c>
      <c r="V36" s="2"/>
      <c r="W36" s="2"/>
      <c r="X36" s="2" t="s">
        <v>35</v>
      </c>
      <c r="Y36" s="2">
        <v>0.68</v>
      </c>
      <c r="Z36" s="2">
        <v>3.21</v>
      </c>
      <c r="AA36" s="2">
        <v>4.42</v>
      </c>
      <c r="AB36" s="2">
        <v>0.28</v>
      </c>
      <c r="AC36" s="2"/>
      <c r="AD36" s="2">
        <v>0.95</v>
      </c>
      <c r="AE36" s="2">
        <v>0.27</v>
      </c>
      <c r="AF36" s="2"/>
      <c r="AG36" s="2">
        <v>1.94</v>
      </c>
      <c r="AH36" s="2"/>
      <c r="AI36" s="2"/>
      <c r="AJ36" s="2"/>
      <c r="AK36" s="2"/>
      <c r="AL36" s="2"/>
      <c r="AM36" s="2"/>
      <c r="AN36" s="4"/>
      <c r="AO36" s="95"/>
    </row>
    <row r="37" spans="1:41" ht="13.5" thickBot="1">
      <c r="A37" s="6" t="s">
        <v>39</v>
      </c>
      <c r="B37" s="6">
        <v>34</v>
      </c>
      <c r="C37" s="6"/>
      <c r="D37" s="7">
        <v>5</v>
      </c>
      <c r="E37" s="7"/>
      <c r="F37" s="7"/>
      <c r="G37" s="7"/>
      <c r="H37" s="7"/>
      <c r="I37" s="36"/>
      <c r="J37" s="30">
        <v>16.51</v>
      </c>
      <c r="K37" s="36">
        <f t="shared" si="0"/>
        <v>19.4818</v>
      </c>
      <c r="L37" s="37">
        <f t="shared" si="1"/>
        <v>19.4818</v>
      </c>
      <c r="M37" s="33">
        <v>1.79</v>
      </c>
      <c r="N37" s="29">
        <v>0.5</v>
      </c>
      <c r="O37" s="31">
        <v>0.11</v>
      </c>
      <c r="P37" s="29"/>
      <c r="Q37" s="21">
        <v>0.36</v>
      </c>
      <c r="R37" s="21"/>
      <c r="S37" s="21">
        <v>1.34</v>
      </c>
      <c r="T37" s="2" t="s">
        <v>35</v>
      </c>
      <c r="U37" s="2">
        <v>0.66</v>
      </c>
      <c r="V37" s="2"/>
      <c r="W37" s="2"/>
      <c r="X37" s="2" t="s">
        <v>35</v>
      </c>
      <c r="Y37" s="2">
        <v>0.68</v>
      </c>
      <c r="Z37" s="2">
        <v>3.21</v>
      </c>
      <c r="AA37" s="2">
        <v>4.42</v>
      </c>
      <c r="AB37" s="2">
        <v>0.28</v>
      </c>
      <c r="AC37" s="2"/>
      <c r="AD37" s="2">
        <v>0.95</v>
      </c>
      <c r="AE37" s="2">
        <v>0.27</v>
      </c>
      <c r="AF37" s="2"/>
      <c r="AG37" s="2">
        <v>1.94</v>
      </c>
      <c r="AH37" s="2"/>
      <c r="AI37" s="2"/>
      <c r="AJ37" s="2"/>
      <c r="AK37" s="2"/>
      <c r="AL37" s="2"/>
      <c r="AM37" s="2"/>
      <c r="AN37" s="4"/>
      <c r="AO37" s="95"/>
    </row>
    <row r="38" spans="1:41" ht="13.5" thickBot="1">
      <c r="A38" s="6" t="s">
        <v>39</v>
      </c>
      <c r="B38" s="6">
        <v>38</v>
      </c>
      <c r="C38" s="6"/>
      <c r="D38" s="7">
        <v>5</v>
      </c>
      <c r="E38" s="7"/>
      <c r="F38" s="7"/>
      <c r="G38" s="7"/>
      <c r="H38" s="7"/>
      <c r="I38" s="36"/>
      <c r="J38" s="30">
        <v>16.51</v>
      </c>
      <c r="K38" s="36">
        <f t="shared" si="0"/>
        <v>19.4818</v>
      </c>
      <c r="L38" s="37">
        <f t="shared" si="1"/>
        <v>19.4818</v>
      </c>
      <c r="M38" s="33">
        <v>1.79</v>
      </c>
      <c r="N38" s="29">
        <v>0.5</v>
      </c>
      <c r="O38" s="31">
        <v>0.11</v>
      </c>
      <c r="P38" s="29"/>
      <c r="Q38" s="21">
        <v>0.36</v>
      </c>
      <c r="R38" s="21"/>
      <c r="S38" s="21">
        <v>1.34</v>
      </c>
      <c r="T38" s="2" t="s">
        <v>35</v>
      </c>
      <c r="U38" s="2">
        <v>0.66</v>
      </c>
      <c r="V38" s="2"/>
      <c r="W38" s="2"/>
      <c r="X38" s="2" t="s">
        <v>35</v>
      </c>
      <c r="Y38" s="2">
        <v>0.68</v>
      </c>
      <c r="Z38" s="2">
        <v>3.21</v>
      </c>
      <c r="AA38" s="2">
        <v>4.42</v>
      </c>
      <c r="AB38" s="2">
        <v>0.28</v>
      </c>
      <c r="AC38" s="2"/>
      <c r="AD38" s="2">
        <v>0.95</v>
      </c>
      <c r="AE38" s="2">
        <v>0.27</v>
      </c>
      <c r="AF38" s="2"/>
      <c r="AG38" s="2">
        <v>1.94</v>
      </c>
      <c r="AH38" s="2"/>
      <c r="AI38" s="2"/>
      <c r="AJ38" s="2"/>
      <c r="AK38" s="2"/>
      <c r="AL38" s="2"/>
      <c r="AM38" s="2"/>
      <c r="AN38" s="4"/>
      <c r="AO38" s="95"/>
    </row>
    <row r="39" spans="1:41" ht="13.5" thickBot="1">
      <c r="A39" s="6" t="s">
        <v>39</v>
      </c>
      <c r="B39" s="6">
        <v>40</v>
      </c>
      <c r="C39" s="6"/>
      <c r="D39" s="7">
        <v>5</v>
      </c>
      <c r="E39" s="7"/>
      <c r="F39" s="7"/>
      <c r="G39" s="7"/>
      <c r="H39" s="7"/>
      <c r="I39" s="36"/>
      <c r="J39" s="30">
        <v>16.51</v>
      </c>
      <c r="K39" s="36">
        <f t="shared" si="0"/>
        <v>19.4818</v>
      </c>
      <c r="L39" s="37">
        <f t="shared" si="1"/>
        <v>19.4818</v>
      </c>
      <c r="M39" s="33">
        <v>1.79</v>
      </c>
      <c r="N39" s="29">
        <v>0.5</v>
      </c>
      <c r="O39" s="31">
        <v>0.11</v>
      </c>
      <c r="P39" s="29"/>
      <c r="Q39" s="21">
        <v>0.36</v>
      </c>
      <c r="R39" s="21"/>
      <c r="S39" s="21">
        <v>1.34</v>
      </c>
      <c r="T39" s="2" t="s">
        <v>35</v>
      </c>
      <c r="U39" s="2">
        <v>0.66</v>
      </c>
      <c r="V39" s="2"/>
      <c r="W39" s="2"/>
      <c r="X39" s="2" t="s">
        <v>35</v>
      </c>
      <c r="Y39" s="2">
        <v>0.68</v>
      </c>
      <c r="Z39" s="2">
        <v>3.21</v>
      </c>
      <c r="AA39" s="2">
        <v>4.42</v>
      </c>
      <c r="AB39" s="2">
        <v>0.28</v>
      </c>
      <c r="AC39" s="2"/>
      <c r="AD39" s="2">
        <v>0.95</v>
      </c>
      <c r="AE39" s="2">
        <v>0.27</v>
      </c>
      <c r="AF39" s="2"/>
      <c r="AG39" s="2">
        <v>1.94</v>
      </c>
      <c r="AH39" s="2"/>
      <c r="AI39" s="2"/>
      <c r="AJ39" s="2"/>
      <c r="AK39" s="2"/>
      <c r="AL39" s="2"/>
      <c r="AM39" s="2"/>
      <c r="AN39" s="4"/>
      <c r="AO39" s="95"/>
    </row>
    <row r="40" spans="1:41" ht="13.5" thickBot="1">
      <c r="A40" s="6" t="s">
        <v>39</v>
      </c>
      <c r="B40" s="6">
        <v>42</v>
      </c>
      <c r="C40" s="6"/>
      <c r="D40" s="7">
        <v>5</v>
      </c>
      <c r="E40" s="7"/>
      <c r="F40" s="7"/>
      <c r="G40" s="7"/>
      <c r="H40" s="7"/>
      <c r="I40" s="36"/>
      <c r="J40" s="30">
        <v>16.51</v>
      </c>
      <c r="K40" s="36">
        <f t="shared" si="0"/>
        <v>19.4818</v>
      </c>
      <c r="L40" s="37">
        <f t="shared" si="1"/>
        <v>19.4818</v>
      </c>
      <c r="M40" s="33">
        <v>1.79</v>
      </c>
      <c r="N40" s="29">
        <v>0.5</v>
      </c>
      <c r="O40" s="31">
        <v>0.11</v>
      </c>
      <c r="P40" s="29"/>
      <c r="Q40" s="21">
        <v>0.36</v>
      </c>
      <c r="R40" s="21"/>
      <c r="S40" s="21">
        <v>1.34</v>
      </c>
      <c r="T40" s="2" t="s">
        <v>35</v>
      </c>
      <c r="U40" s="2">
        <v>0.66</v>
      </c>
      <c r="V40" s="2"/>
      <c r="W40" s="2"/>
      <c r="X40" s="2" t="s">
        <v>35</v>
      </c>
      <c r="Y40" s="2">
        <v>0.68</v>
      </c>
      <c r="Z40" s="2">
        <v>3.21</v>
      </c>
      <c r="AA40" s="2">
        <v>4.42</v>
      </c>
      <c r="AB40" s="2">
        <v>0.28</v>
      </c>
      <c r="AC40" s="2"/>
      <c r="AD40" s="2">
        <v>0.95</v>
      </c>
      <c r="AE40" s="2">
        <v>0.27</v>
      </c>
      <c r="AF40" s="2"/>
      <c r="AG40" s="2">
        <v>1.94</v>
      </c>
      <c r="AH40" s="2"/>
      <c r="AI40" s="2"/>
      <c r="AJ40" s="2"/>
      <c r="AK40" s="2"/>
      <c r="AL40" s="2"/>
      <c r="AM40" s="2"/>
      <c r="AN40" s="4"/>
      <c r="AO40" s="95"/>
    </row>
    <row r="41" spans="1:41" ht="13.5" thickBot="1">
      <c r="A41" s="6" t="s">
        <v>39</v>
      </c>
      <c r="B41" s="6">
        <v>44</v>
      </c>
      <c r="C41" s="6"/>
      <c r="D41" s="7">
        <v>5</v>
      </c>
      <c r="E41" s="7"/>
      <c r="F41" s="7"/>
      <c r="G41" s="7"/>
      <c r="H41" s="7"/>
      <c r="I41" s="36"/>
      <c r="J41" s="30">
        <v>19.84</v>
      </c>
      <c r="K41" s="36">
        <f t="shared" si="0"/>
        <v>23.411199999999997</v>
      </c>
      <c r="L41" s="37">
        <f t="shared" si="1"/>
        <v>23.411199999999997</v>
      </c>
      <c r="M41" s="33">
        <v>1.79</v>
      </c>
      <c r="N41" s="29">
        <v>0.5</v>
      </c>
      <c r="O41" s="31">
        <v>0.11</v>
      </c>
      <c r="P41" s="29"/>
      <c r="Q41" s="21">
        <v>0.36</v>
      </c>
      <c r="R41" s="21"/>
      <c r="S41" s="21">
        <v>1.34</v>
      </c>
      <c r="T41" s="2" t="s">
        <v>35</v>
      </c>
      <c r="U41" s="2">
        <v>0.66</v>
      </c>
      <c r="V41" s="2"/>
      <c r="W41" s="2"/>
      <c r="X41" s="2" t="s">
        <v>35</v>
      </c>
      <c r="Y41" s="2">
        <v>0.68</v>
      </c>
      <c r="Z41" s="2">
        <v>3.21</v>
      </c>
      <c r="AA41" s="2">
        <v>4.42</v>
      </c>
      <c r="AB41" s="2">
        <v>0.28</v>
      </c>
      <c r="AC41" s="2"/>
      <c r="AD41" s="2">
        <v>0.95</v>
      </c>
      <c r="AE41" s="2">
        <v>0.27</v>
      </c>
      <c r="AF41" s="2"/>
      <c r="AG41" s="2">
        <v>1.94</v>
      </c>
      <c r="AH41" s="2">
        <v>1.75</v>
      </c>
      <c r="AI41" s="2">
        <v>0.09</v>
      </c>
      <c r="AJ41" s="2">
        <v>0.97</v>
      </c>
      <c r="AK41" s="2"/>
      <c r="AL41" s="2">
        <v>0.52</v>
      </c>
      <c r="AM41" s="2"/>
      <c r="AN41" s="4"/>
      <c r="AO41" s="95"/>
    </row>
    <row r="42" spans="1:41" ht="13.5" thickBot="1">
      <c r="A42" s="6" t="s">
        <v>39</v>
      </c>
      <c r="B42" s="6">
        <v>46</v>
      </c>
      <c r="C42" s="6"/>
      <c r="D42" s="7">
        <v>5</v>
      </c>
      <c r="E42" s="7"/>
      <c r="F42" s="7"/>
      <c r="G42" s="7"/>
      <c r="H42" s="7"/>
      <c r="I42" s="36"/>
      <c r="J42" s="30">
        <v>19.84</v>
      </c>
      <c r="K42" s="36">
        <f t="shared" si="0"/>
        <v>23.411199999999997</v>
      </c>
      <c r="L42" s="37">
        <f t="shared" si="1"/>
        <v>23.411199999999997</v>
      </c>
      <c r="M42" s="33">
        <v>1.79</v>
      </c>
      <c r="N42" s="29">
        <v>0.5</v>
      </c>
      <c r="O42" s="31">
        <v>0.11</v>
      </c>
      <c r="P42" s="29"/>
      <c r="Q42" s="21">
        <v>0.36</v>
      </c>
      <c r="R42" s="21"/>
      <c r="S42" s="21">
        <v>1.34</v>
      </c>
      <c r="T42" s="2" t="s">
        <v>35</v>
      </c>
      <c r="U42" s="2">
        <v>0.66</v>
      </c>
      <c r="V42" s="2"/>
      <c r="W42" s="2"/>
      <c r="X42" s="2" t="s">
        <v>35</v>
      </c>
      <c r="Y42" s="2">
        <v>0.68</v>
      </c>
      <c r="Z42" s="2">
        <v>3.21</v>
      </c>
      <c r="AA42" s="2">
        <v>4.42</v>
      </c>
      <c r="AB42" s="2">
        <v>0.28</v>
      </c>
      <c r="AC42" s="2"/>
      <c r="AD42" s="2">
        <v>0.95</v>
      </c>
      <c r="AE42" s="2">
        <v>0.27</v>
      </c>
      <c r="AF42" s="2"/>
      <c r="AG42" s="2">
        <v>1.94</v>
      </c>
      <c r="AH42" s="2">
        <v>1.75</v>
      </c>
      <c r="AI42" s="2">
        <v>0.09</v>
      </c>
      <c r="AJ42" s="2">
        <v>0.97</v>
      </c>
      <c r="AK42" s="2"/>
      <c r="AL42" s="2">
        <v>0.52</v>
      </c>
      <c r="AM42" s="2"/>
      <c r="AN42" s="4"/>
      <c r="AO42" s="95"/>
    </row>
    <row r="43" spans="1:41" ht="13.5" thickBot="1">
      <c r="A43" s="6" t="s">
        <v>41</v>
      </c>
      <c r="B43" s="6">
        <v>50</v>
      </c>
      <c r="C43" s="6"/>
      <c r="D43" s="7">
        <v>9</v>
      </c>
      <c r="E43" s="7" t="s">
        <v>48</v>
      </c>
      <c r="F43" s="7" t="s">
        <v>48</v>
      </c>
      <c r="G43" s="7" t="s">
        <v>48</v>
      </c>
      <c r="H43" s="30">
        <v>5.69</v>
      </c>
      <c r="I43" s="36">
        <f>H43*1.18</f>
        <v>6.7142</v>
      </c>
      <c r="J43" s="30">
        <v>17.73</v>
      </c>
      <c r="K43" s="36">
        <f t="shared" si="0"/>
        <v>20.9214</v>
      </c>
      <c r="L43" s="37">
        <f t="shared" si="1"/>
        <v>27.635599999999997</v>
      </c>
      <c r="M43" s="33">
        <v>1.79</v>
      </c>
      <c r="N43" s="29">
        <v>0.5</v>
      </c>
      <c r="O43" s="31">
        <v>0.11</v>
      </c>
      <c r="P43" s="29">
        <v>0.13</v>
      </c>
      <c r="Q43" s="21">
        <v>0.36</v>
      </c>
      <c r="R43" s="21"/>
      <c r="S43" s="21">
        <v>1.34</v>
      </c>
      <c r="T43" s="2" t="s">
        <v>35</v>
      </c>
      <c r="U43" s="2">
        <v>0.66</v>
      </c>
      <c r="V43" s="2"/>
      <c r="W43" s="2"/>
      <c r="X43" s="2" t="s">
        <v>35</v>
      </c>
      <c r="Y43" s="2">
        <v>0.68</v>
      </c>
      <c r="Z43" s="2">
        <v>3.21</v>
      </c>
      <c r="AA43" s="2">
        <v>4.42</v>
      </c>
      <c r="AB43" s="2">
        <v>0.28</v>
      </c>
      <c r="AC43" s="2">
        <v>1.09</v>
      </c>
      <c r="AD43" s="2">
        <v>0.95</v>
      </c>
      <c r="AE43" s="2">
        <v>0.27</v>
      </c>
      <c r="AF43" s="2"/>
      <c r="AG43" s="2">
        <v>1.94</v>
      </c>
      <c r="AH43" s="2"/>
      <c r="AI43" s="2"/>
      <c r="AJ43" s="2"/>
      <c r="AK43" s="2"/>
      <c r="AL43" s="2"/>
      <c r="AM43" s="2"/>
      <c r="AN43" s="4"/>
      <c r="AO43" s="95"/>
    </row>
    <row r="44" spans="1:41" ht="13.5" thickBot="1">
      <c r="A44" s="6" t="s">
        <v>42</v>
      </c>
      <c r="B44" s="6">
        <v>1</v>
      </c>
      <c r="C44" s="6"/>
      <c r="D44" s="7">
        <v>5</v>
      </c>
      <c r="E44" s="7"/>
      <c r="F44" s="7"/>
      <c r="G44" s="7"/>
      <c r="H44" s="7"/>
      <c r="I44" s="36"/>
      <c r="J44" s="30">
        <v>16.51</v>
      </c>
      <c r="K44" s="36">
        <f t="shared" si="0"/>
        <v>19.4818</v>
      </c>
      <c r="L44" s="37">
        <f t="shared" si="1"/>
        <v>19.4818</v>
      </c>
      <c r="M44" s="33">
        <v>1.79</v>
      </c>
      <c r="N44" s="29">
        <v>0.5</v>
      </c>
      <c r="O44" s="31">
        <v>0.11</v>
      </c>
      <c r="P44" s="29"/>
      <c r="Q44" s="21">
        <v>0.36</v>
      </c>
      <c r="R44" s="21"/>
      <c r="S44" s="21">
        <v>1.34</v>
      </c>
      <c r="T44" s="2" t="s">
        <v>35</v>
      </c>
      <c r="U44" s="2">
        <v>0.66</v>
      </c>
      <c r="V44" s="2"/>
      <c r="W44" s="2"/>
      <c r="X44" s="2" t="s">
        <v>35</v>
      </c>
      <c r="Y44" s="2">
        <v>0.68</v>
      </c>
      <c r="Z44" s="2">
        <v>3.21</v>
      </c>
      <c r="AA44" s="2">
        <v>4.42</v>
      </c>
      <c r="AB44" s="2">
        <v>0.28</v>
      </c>
      <c r="AC44" s="2"/>
      <c r="AD44" s="2">
        <v>0.95</v>
      </c>
      <c r="AE44" s="2">
        <v>0.27</v>
      </c>
      <c r="AF44" s="2"/>
      <c r="AG44" s="2">
        <v>1.94</v>
      </c>
      <c r="AH44" s="2"/>
      <c r="AI44" s="2"/>
      <c r="AJ44" s="2"/>
      <c r="AK44" s="2"/>
      <c r="AL44" s="2"/>
      <c r="AM44" s="2"/>
      <c r="AN44" s="4"/>
      <c r="AO44" s="95"/>
    </row>
    <row r="45" spans="1:41" ht="13.5" thickBot="1">
      <c r="A45" s="6" t="s">
        <v>42</v>
      </c>
      <c r="B45" s="6">
        <v>3</v>
      </c>
      <c r="C45" s="6"/>
      <c r="D45" s="7">
        <v>5</v>
      </c>
      <c r="E45" s="7"/>
      <c r="F45" s="7"/>
      <c r="G45" s="7"/>
      <c r="H45" s="7"/>
      <c r="I45" s="36"/>
      <c r="J45" s="30">
        <v>16.51</v>
      </c>
      <c r="K45" s="36">
        <f aca="true" t="shared" si="2" ref="K45:K54">J45*1.18</f>
        <v>19.4818</v>
      </c>
      <c r="L45" s="37">
        <f aca="true" t="shared" si="3" ref="L45:L61">I45+K45</f>
        <v>19.4818</v>
      </c>
      <c r="M45" s="33">
        <v>1.79</v>
      </c>
      <c r="N45" s="29">
        <v>0.5</v>
      </c>
      <c r="O45" s="31">
        <v>0.11</v>
      </c>
      <c r="P45" s="29"/>
      <c r="Q45" s="21">
        <v>0.36</v>
      </c>
      <c r="R45" s="21"/>
      <c r="S45" s="21">
        <v>1.34</v>
      </c>
      <c r="T45" s="2" t="s">
        <v>35</v>
      </c>
      <c r="U45" s="2">
        <v>0.66</v>
      </c>
      <c r="V45" s="2"/>
      <c r="W45" s="2"/>
      <c r="X45" s="2" t="s">
        <v>35</v>
      </c>
      <c r="Y45" s="2">
        <v>0.68</v>
      </c>
      <c r="Z45" s="2">
        <v>3.21</v>
      </c>
      <c r="AA45" s="2">
        <v>4.42</v>
      </c>
      <c r="AB45" s="2">
        <v>0.28</v>
      </c>
      <c r="AC45" s="2"/>
      <c r="AD45" s="2">
        <v>0.95</v>
      </c>
      <c r="AE45" s="2">
        <v>0.27</v>
      </c>
      <c r="AF45" s="2"/>
      <c r="AG45" s="2">
        <v>1.94</v>
      </c>
      <c r="AH45" s="2"/>
      <c r="AI45" s="2"/>
      <c r="AJ45" s="2"/>
      <c r="AK45" s="2"/>
      <c r="AL45" s="2"/>
      <c r="AM45" s="2"/>
      <c r="AN45" s="4"/>
      <c r="AO45" s="95"/>
    </row>
    <row r="46" spans="1:41" ht="13.5" thickBot="1">
      <c r="A46" s="6" t="s">
        <v>42</v>
      </c>
      <c r="B46" s="6">
        <v>5</v>
      </c>
      <c r="C46" s="6"/>
      <c r="D46" s="7">
        <v>5</v>
      </c>
      <c r="E46" s="7"/>
      <c r="F46" s="7"/>
      <c r="G46" s="7"/>
      <c r="H46" s="7"/>
      <c r="I46" s="36"/>
      <c r="J46" s="30">
        <v>16.51</v>
      </c>
      <c r="K46" s="36">
        <f t="shared" si="2"/>
        <v>19.4818</v>
      </c>
      <c r="L46" s="37">
        <f t="shared" si="3"/>
        <v>19.4818</v>
      </c>
      <c r="M46" s="33">
        <v>1.79</v>
      </c>
      <c r="N46" s="29">
        <v>0.5</v>
      </c>
      <c r="O46" s="31">
        <v>0.11</v>
      </c>
      <c r="P46" s="29"/>
      <c r="Q46" s="21">
        <v>0.36</v>
      </c>
      <c r="R46" s="21"/>
      <c r="S46" s="21">
        <v>1.34</v>
      </c>
      <c r="T46" s="2" t="s">
        <v>35</v>
      </c>
      <c r="U46" s="2">
        <v>0.66</v>
      </c>
      <c r="V46" s="2"/>
      <c r="W46" s="2"/>
      <c r="X46" s="2" t="s">
        <v>35</v>
      </c>
      <c r="Y46" s="2">
        <v>0.68</v>
      </c>
      <c r="Z46" s="2">
        <v>3.21</v>
      </c>
      <c r="AA46" s="2">
        <v>4.42</v>
      </c>
      <c r="AB46" s="2">
        <v>0.28</v>
      </c>
      <c r="AC46" s="2"/>
      <c r="AD46" s="2">
        <v>0.95</v>
      </c>
      <c r="AE46" s="2">
        <v>0.27</v>
      </c>
      <c r="AF46" s="2"/>
      <c r="AG46" s="2">
        <v>1.94</v>
      </c>
      <c r="AH46" s="2"/>
      <c r="AI46" s="2"/>
      <c r="AJ46" s="2"/>
      <c r="AK46" s="2"/>
      <c r="AL46" s="2"/>
      <c r="AM46" s="2"/>
      <c r="AN46" s="4"/>
      <c r="AO46" s="95"/>
    </row>
    <row r="47" spans="1:41" ht="13.5" thickBot="1">
      <c r="A47" s="6" t="s">
        <v>42</v>
      </c>
      <c r="B47" s="6">
        <v>7</v>
      </c>
      <c r="C47" s="6"/>
      <c r="D47" s="7">
        <v>5</v>
      </c>
      <c r="E47" s="7"/>
      <c r="F47" s="7"/>
      <c r="G47" s="7"/>
      <c r="H47" s="7"/>
      <c r="I47" s="36"/>
      <c r="J47" s="30">
        <v>16.51</v>
      </c>
      <c r="K47" s="36">
        <f t="shared" si="2"/>
        <v>19.4818</v>
      </c>
      <c r="L47" s="37">
        <f t="shared" si="3"/>
        <v>19.4818</v>
      </c>
      <c r="M47" s="33">
        <v>1.79</v>
      </c>
      <c r="N47" s="29">
        <v>0.5</v>
      </c>
      <c r="O47" s="31">
        <v>0.11</v>
      </c>
      <c r="P47" s="29"/>
      <c r="Q47" s="21">
        <v>0.36</v>
      </c>
      <c r="R47" s="21"/>
      <c r="S47" s="21">
        <v>1.34</v>
      </c>
      <c r="T47" s="2" t="s">
        <v>35</v>
      </c>
      <c r="U47" s="2">
        <v>0.66</v>
      </c>
      <c r="V47" s="2"/>
      <c r="W47" s="2"/>
      <c r="X47" s="2" t="s">
        <v>35</v>
      </c>
      <c r="Y47" s="2">
        <v>0.68</v>
      </c>
      <c r="Z47" s="2">
        <v>3.21</v>
      </c>
      <c r="AA47" s="2">
        <v>4.42</v>
      </c>
      <c r="AB47" s="2">
        <v>0.28</v>
      </c>
      <c r="AC47" s="2"/>
      <c r="AD47" s="2">
        <v>0.95</v>
      </c>
      <c r="AE47" s="2">
        <v>0.27</v>
      </c>
      <c r="AF47" s="2"/>
      <c r="AG47" s="2">
        <v>1.94</v>
      </c>
      <c r="AH47" s="2"/>
      <c r="AI47" s="2"/>
      <c r="AJ47" s="2"/>
      <c r="AK47" s="2"/>
      <c r="AL47" s="2"/>
      <c r="AM47" s="2"/>
      <c r="AN47" s="4"/>
      <c r="AO47" s="95"/>
    </row>
    <row r="48" spans="1:41" ht="13.5" thickBot="1">
      <c r="A48" s="6" t="s">
        <v>42</v>
      </c>
      <c r="B48" s="6">
        <v>14</v>
      </c>
      <c r="C48" s="7">
        <v>1</v>
      </c>
      <c r="D48" s="7">
        <v>9</v>
      </c>
      <c r="E48" s="7" t="s">
        <v>48</v>
      </c>
      <c r="F48" s="7" t="s">
        <v>48</v>
      </c>
      <c r="G48" s="7" t="s">
        <v>48</v>
      </c>
      <c r="H48" s="30">
        <v>5.69</v>
      </c>
      <c r="I48" s="36">
        <f>H48*1.18</f>
        <v>6.7142</v>
      </c>
      <c r="J48" s="30">
        <v>17.73</v>
      </c>
      <c r="K48" s="36">
        <f t="shared" si="2"/>
        <v>20.9214</v>
      </c>
      <c r="L48" s="37">
        <f t="shared" si="3"/>
        <v>27.635599999999997</v>
      </c>
      <c r="M48" s="33">
        <v>1.79</v>
      </c>
      <c r="N48" s="29">
        <v>0.5</v>
      </c>
      <c r="O48" s="31">
        <v>0.11</v>
      </c>
      <c r="P48" s="29">
        <v>0.13</v>
      </c>
      <c r="Q48" s="21">
        <v>0.36</v>
      </c>
      <c r="R48" s="21"/>
      <c r="S48" s="21">
        <v>1.34</v>
      </c>
      <c r="T48" s="2" t="s">
        <v>35</v>
      </c>
      <c r="U48" s="2">
        <v>0.66</v>
      </c>
      <c r="V48" s="2"/>
      <c r="W48" s="2"/>
      <c r="X48" s="2" t="s">
        <v>35</v>
      </c>
      <c r="Y48" s="2">
        <v>0.68</v>
      </c>
      <c r="Z48" s="2">
        <v>3.21</v>
      </c>
      <c r="AA48" s="2">
        <v>4.42</v>
      </c>
      <c r="AB48" s="2">
        <v>0.28</v>
      </c>
      <c r="AC48" s="2">
        <v>1.09</v>
      </c>
      <c r="AD48" s="2">
        <v>0.95</v>
      </c>
      <c r="AE48" s="2">
        <v>0.27</v>
      </c>
      <c r="AF48" s="2"/>
      <c r="AG48" s="2">
        <v>1.94</v>
      </c>
      <c r="AH48" s="2"/>
      <c r="AI48" s="2"/>
      <c r="AJ48" s="2"/>
      <c r="AK48" s="2"/>
      <c r="AL48" s="2"/>
      <c r="AM48" s="2"/>
      <c r="AN48" s="4"/>
      <c r="AO48" s="95"/>
    </row>
    <row r="49" spans="1:41" ht="13.5" thickBot="1">
      <c r="A49" s="6" t="s">
        <v>42</v>
      </c>
      <c r="B49" s="6">
        <v>14</v>
      </c>
      <c r="C49" s="6"/>
      <c r="D49" s="7">
        <v>9</v>
      </c>
      <c r="E49" s="7" t="s">
        <v>48</v>
      </c>
      <c r="F49" s="7" t="s">
        <v>48</v>
      </c>
      <c r="G49" s="7" t="s">
        <v>48</v>
      </c>
      <c r="H49" s="30">
        <v>5.69</v>
      </c>
      <c r="I49" s="36">
        <f>H49*1.18</f>
        <v>6.7142</v>
      </c>
      <c r="J49" s="30">
        <v>17.73</v>
      </c>
      <c r="K49" s="36">
        <f t="shared" si="2"/>
        <v>20.9214</v>
      </c>
      <c r="L49" s="37">
        <f t="shared" si="3"/>
        <v>27.635599999999997</v>
      </c>
      <c r="M49" s="33">
        <v>1.79</v>
      </c>
      <c r="N49" s="29">
        <v>0.5</v>
      </c>
      <c r="O49" s="31">
        <v>0.11</v>
      </c>
      <c r="P49" s="29">
        <v>0.13</v>
      </c>
      <c r="Q49" s="21">
        <v>0.36</v>
      </c>
      <c r="R49" s="21"/>
      <c r="S49" s="21">
        <v>1.34</v>
      </c>
      <c r="T49" s="2" t="s">
        <v>35</v>
      </c>
      <c r="U49" s="2">
        <v>0.66</v>
      </c>
      <c r="V49" s="2"/>
      <c r="W49" s="2"/>
      <c r="X49" s="2" t="s">
        <v>35</v>
      </c>
      <c r="Y49" s="2">
        <v>0.68</v>
      </c>
      <c r="Z49" s="2">
        <v>3.21</v>
      </c>
      <c r="AA49" s="2">
        <v>4.42</v>
      </c>
      <c r="AB49" s="2">
        <v>0.28</v>
      </c>
      <c r="AC49" s="2">
        <v>1.09</v>
      </c>
      <c r="AD49" s="2">
        <v>0.95</v>
      </c>
      <c r="AE49" s="2">
        <v>0.27</v>
      </c>
      <c r="AF49" s="2"/>
      <c r="AG49" s="2">
        <v>1.94</v>
      </c>
      <c r="AH49" s="2"/>
      <c r="AI49" s="2"/>
      <c r="AJ49" s="2"/>
      <c r="AK49" s="2"/>
      <c r="AL49" s="2"/>
      <c r="AM49" s="2"/>
      <c r="AN49" s="4"/>
      <c r="AO49" s="95"/>
    </row>
    <row r="50" spans="1:41" ht="13.5" thickBot="1">
      <c r="A50" s="6" t="s">
        <v>42</v>
      </c>
      <c r="B50" s="6">
        <v>15</v>
      </c>
      <c r="C50" s="6"/>
      <c r="D50" s="7">
        <v>5</v>
      </c>
      <c r="E50" s="7"/>
      <c r="F50" s="7"/>
      <c r="G50" s="7"/>
      <c r="H50" s="7"/>
      <c r="I50" s="36"/>
      <c r="J50" s="30">
        <f>M50+N50+O50+Q50+S50+U50+Y50+Z50+AA50+AB50+AD50+AE50+AG50+AH50+AI50+AJ50+AL50</f>
        <v>19.839999999999996</v>
      </c>
      <c r="K50" s="36">
        <f t="shared" si="2"/>
        <v>23.411199999999994</v>
      </c>
      <c r="L50" s="37">
        <f t="shared" si="3"/>
        <v>23.411199999999994</v>
      </c>
      <c r="M50" s="33">
        <v>1.79</v>
      </c>
      <c r="N50" s="29">
        <v>0.5</v>
      </c>
      <c r="O50" s="31">
        <v>0.11</v>
      </c>
      <c r="P50" s="29"/>
      <c r="Q50" s="21">
        <v>0.36</v>
      </c>
      <c r="R50" s="21"/>
      <c r="S50" s="21">
        <v>1.34</v>
      </c>
      <c r="T50" s="2" t="s">
        <v>35</v>
      </c>
      <c r="U50" s="2">
        <v>0.66</v>
      </c>
      <c r="V50" s="2"/>
      <c r="W50" s="2"/>
      <c r="X50" s="2" t="s">
        <v>35</v>
      </c>
      <c r="Y50" s="2">
        <v>0.68</v>
      </c>
      <c r="Z50" s="2">
        <v>3.21</v>
      </c>
      <c r="AA50" s="2">
        <v>4.42</v>
      </c>
      <c r="AB50" s="2">
        <v>0.28</v>
      </c>
      <c r="AC50" s="2"/>
      <c r="AD50" s="2">
        <v>0.95</v>
      </c>
      <c r="AE50" s="2">
        <v>0.27</v>
      </c>
      <c r="AF50" s="2"/>
      <c r="AG50" s="2">
        <v>1.94</v>
      </c>
      <c r="AH50" s="2">
        <v>1.75</v>
      </c>
      <c r="AI50" s="2">
        <v>0.09</v>
      </c>
      <c r="AJ50" s="2">
        <v>0.97</v>
      </c>
      <c r="AK50" s="2"/>
      <c r="AL50" s="2">
        <v>0.52</v>
      </c>
      <c r="AM50" s="2"/>
      <c r="AN50" s="4"/>
      <c r="AO50" s="95"/>
    </row>
    <row r="51" spans="1:41" ht="13.5" thickBot="1">
      <c r="A51" s="6" t="s">
        <v>42</v>
      </c>
      <c r="B51" s="6">
        <v>17</v>
      </c>
      <c r="C51" s="6"/>
      <c r="D51" s="7">
        <v>5</v>
      </c>
      <c r="E51" s="7"/>
      <c r="F51" s="7"/>
      <c r="G51" s="7"/>
      <c r="H51" s="7"/>
      <c r="I51" s="36"/>
      <c r="J51" s="30">
        <f>M51+N51+O51+Q51+S51+U51+Y51+Z51+AA51+AB51+AD51+AE51+AG51+AH51+AI51+AJ51+AL51</f>
        <v>19.839999999999996</v>
      </c>
      <c r="K51" s="36">
        <f t="shared" si="2"/>
        <v>23.411199999999994</v>
      </c>
      <c r="L51" s="37">
        <f t="shared" si="3"/>
        <v>23.411199999999994</v>
      </c>
      <c r="M51" s="33">
        <v>1.79</v>
      </c>
      <c r="N51" s="29">
        <v>0.5</v>
      </c>
      <c r="O51" s="31">
        <v>0.11</v>
      </c>
      <c r="P51" s="29"/>
      <c r="Q51" s="21">
        <v>0.36</v>
      </c>
      <c r="R51" s="21"/>
      <c r="S51" s="21">
        <v>1.34</v>
      </c>
      <c r="T51" s="2" t="s">
        <v>35</v>
      </c>
      <c r="U51" s="2">
        <v>0.66</v>
      </c>
      <c r="V51" s="2"/>
      <c r="W51" s="2"/>
      <c r="X51" s="2" t="s">
        <v>35</v>
      </c>
      <c r="Y51" s="2">
        <v>0.68</v>
      </c>
      <c r="Z51" s="2">
        <v>3.21</v>
      </c>
      <c r="AA51" s="2">
        <v>4.42</v>
      </c>
      <c r="AB51" s="2">
        <v>0.28</v>
      </c>
      <c r="AC51" s="2"/>
      <c r="AD51" s="2">
        <v>0.95</v>
      </c>
      <c r="AE51" s="2">
        <v>0.27</v>
      </c>
      <c r="AF51" s="2"/>
      <c r="AG51" s="2">
        <v>1.94</v>
      </c>
      <c r="AH51" s="2">
        <v>1.75</v>
      </c>
      <c r="AI51" s="2">
        <v>0.09</v>
      </c>
      <c r="AJ51" s="2">
        <v>0.97</v>
      </c>
      <c r="AK51" s="2"/>
      <c r="AL51" s="2">
        <v>0.52</v>
      </c>
      <c r="AM51" s="2"/>
      <c r="AN51" s="4"/>
      <c r="AO51" s="95"/>
    </row>
    <row r="52" spans="1:41" ht="13.5" thickBot="1">
      <c r="A52" s="6" t="s">
        <v>42</v>
      </c>
      <c r="B52" s="6">
        <v>18</v>
      </c>
      <c r="C52" s="6"/>
      <c r="D52" s="7">
        <v>5</v>
      </c>
      <c r="E52" s="7"/>
      <c r="F52" s="7"/>
      <c r="G52" s="7"/>
      <c r="H52" s="7"/>
      <c r="I52" s="36"/>
      <c r="J52" s="30">
        <f>M52+N52+O52+Q52+S52+U52+Y52+Z52+AA52+AB52+AD52+AE52+AG52+AH52+AI52+AJ52+AL52</f>
        <v>19.839999999999996</v>
      </c>
      <c r="K52" s="36">
        <f t="shared" si="2"/>
        <v>23.411199999999994</v>
      </c>
      <c r="L52" s="37">
        <f t="shared" si="3"/>
        <v>23.411199999999994</v>
      </c>
      <c r="M52" s="33">
        <v>1.79</v>
      </c>
      <c r="N52" s="29">
        <v>0.5</v>
      </c>
      <c r="O52" s="31">
        <v>0.11</v>
      </c>
      <c r="P52" s="29"/>
      <c r="Q52" s="21">
        <v>0.36</v>
      </c>
      <c r="R52" s="21"/>
      <c r="S52" s="21">
        <v>1.34</v>
      </c>
      <c r="T52" s="2" t="s">
        <v>35</v>
      </c>
      <c r="U52" s="2">
        <v>0.66</v>
      </c>
      <c r="V52" s="2"/>
      <c r="W52" s="2"/>
      <c r="X52" s="2" t="s">
        <v>35</v>
      </c>
      <c r="Y52" s="2">
        <v>0.68</v>
      </c>
      <c r="Z52" s="2">
        <v>3.21</v>
      </c>
      <c r="AA52" s="2">
        <v>4.42</v>
      </c>
      <c r="AB52" s="2">
        <v>0.28</v>
      </c>
      <c r="AC52" s="2"/>
      <c r="AD52" s="2">
        <v>0.95</v>
      </c>
      <c r="AE52" s="2">
        <v>0.27</v>
      </c>
      <c r="AF52" s="2"/>
      <c r="AG52" s="2">
        <v>1.94</v>
      </c>
      <c r="AH52" s="2">
        <v>1.75</v>
      </c>
      <c r="AI52" s="2">
        <v>0.09</v>
      </c>
      <c r="AJ52" s="2">
        <v>0.97</v>
      </c>
      <c r="AK52" s="2"/>
      <c r="AL52" s="2">
        <v>0.52</v>
      </c>
      <c r="AM52" s="2"/>
      <c r="AN52" s="4"/>
      <c r="AO52" s="95"/>
    </row>
    <row r="53" spans="1:41" ht="12.75">
      <c r="A53" s="6" t="s">
        <v>42</v>
      </c>
      <c r="B53" s="6">
        <v>19</v>
      </c>
      <c r="C53" s="6"/>
      <c r="D53" s="7">
        <v>5</v>
      </c>
      <c r="E53" s="7"/>
      <c r="F53" s="7"/>
      <c r="G53" s="7"/>
      <c r="H53" s="22"/>
      <c r="I53" s="76"/>
      <c r="J53" s="77">
        <v>19.84</v>
      </c>
      <c r="K53" s="76">
        <f t="shared" si="2"/>
        <v>23.411199999999997</v>
      </c>
      <c r="L53" s="78">
        <f t="shared" si="3"/>
        <v>23.411199999999997</v>
      </c>
      <c r="M53" s="79">
        <v>1.79</v>
      </c>
      <c r="N53" s="72">
        <v>0.5</v>
      </c>
      <c r="O53" s="70">
        <v>0.11</v>
      </c>
      <c r="P53" s="72"/>
      <c r="Q53" s="14">
        <v>0.36</v>
      </c>
      <c r="R53" s="14"/>
      <c r="S53" s="14">
        <v>1.34</v>
      </c>
      <c r="T53" s="69" t="s">
        <v>35</v>
      </c>
      <c r="U53" s="69">
        <v>0.66</v>
      </c>
      <c r="V53" s="69"/>
      <c r="W53" s="69"/>
      <c r="X53" s="69" t="s">
        <v>35</v>
      </c>
      <c r="Y53" s="69">
        <v>0.68</v>
      </c>
      <c r="Z53" s="69">
        <v>3.21</v>
      </c>
      <c r="AA53" s="69">
        <v>4.42</v>
      </c>
      <c r="AB53" s="69">
        <v>0.28</v>
      </c>
      <c r="AC53" s="69"/>
      <c r="AD53" s="69">
        <v>0.95</v>
      </c>
      <c r="AE53" s="69">
        <v>0.27</v>
      </c>
      <c r="AF53" s="69"/>
      <c r="AG53" s="69">
        <v>1.94</v>
      </c>
      <c r="AH53" s="69">
        <v>1.75</v>
      </c>
      <c r="AI53" s="69">
        <v>0.09</v>
      </c>
      <c r="AJ53" s="69">
        <v>0.97</v>
      </c>
      <c r="AK53" s="69"/>
      <c r="AL53" s="69">
        <v>0.52</v>
      </c>
      <c r="AM53" s="69"/>
      <c r="AN53" s="71"/>
      <c r="AO53" s="122"/>
    </row>
    <row r="54" spans="1:41" ht="12.75">
      <c r="A54" s="6" t="s">
        <v>42</v>
      </c>
      <c r="B54" s="6">
        <v>21</v>
      </c>
      <c r="C54" s="6"/>
      <c r="D54" s="7">
        <v>5</v>
      </c>
      <c r="E54" s="7"/>
      <c r="F54" s="7"/>
      <c r="G54" s="7"/>
      <c r="H54" s="7"/>
      <c r="I54" s="36"/>
      <c r="J54" s="30">
        <v>16.51</v>
      </c>
      <c r="K54" s="36">
        <f t="shared" si="2"/>
        <v>19.4818</v>
      </c>
      <c r="L54" s="37">
        <f t="shared" si="3"/>
        <v>19.4818</v>
      </c>
      <c r="M54" s="143">
        <v>1.79</v>
      </c>
      <c r="N54" s="88">
        <v>0.5</v>
      </c>
      <c r="O54" s="144">
        <v>0.11</v>
      </c>
      <c r="P54" s="88"/>
      <c r="Q54" s="88">
        <v>0.36</v>
      </c>
      <c r="R54" s="88"/>
      <c r="S54" s="88">
        <v>1.34</v>
      </c>
      <c r="T54" s="145" t="s">
        <v>35</v>
      </c>
      <c r="U54" s="145">
        <v>0.66</v>
      </c>
      <c r="V54" s="145"/>
      <c r="W54" s="145"/>
      <c r="X54" s="145" t="s">
        <v>35</v>
      </c>
      <c r="Y54" s="145">
        <v>0.68</v>
      </c>
      <c r="Z54" s="145">
        <v>3.21</v>
      </c>
      <c r="AA54" s="145">
        <v>4.42</v>
      </c>
      <c r="AB54" s="145">
        <v>0.28</v>
      </c>
      <c r="AC54" s="145"/>
      <c r="AD54" s="145">
        <v>0.95</v>
      </c>
      <c r="AE54" s="145">
        <v>0.27</v>
      </c>
      <c r="AF54" s="145"/>
      <c r="AG54" s="145">
        <v>1.94</v>
      </c>
      <c r="AH54" s="145"/>
      <c r="AI54" s="145"/>
      <c r="AJ54" s="145"/>
      <c r="AK54" s="145"/>
      <c r="AL54" s="145"/>
      <c r="AM54" s="145"/>
      <c r="AN54" s="144"/>
      <c r="AO54" s="124"/>
    </row>
    <row r="55" spans="1:41" ht="13.5" thickBot="1">
      <c r="A55" s="6" t="s">
        <v>42</v>
      </c>
      <c r="B55" s="6">
        <v>23</v>
      </c>
      <c r="C55" s="6"/>
      <c r="D55" s="7">
        <v>5</v>
      </c>
      <c r="E55" s="7"/>
      <c r="F55" s="7"/>
      <c r="G55" s="7"/>
      <c r="H55" s="19"/>
      <c r="I55" s="138"/>
      <c r="J55" s="139">
        <v>19.84</v>
      </c>
      <c r="K55" s="138">
        <v>23.41</v>
      </c>
      <c r="L55" s="140">
        <f t="shared" si="3"/>
        <v>23.41</v>
      </c>
      <c r="M55" s="141">
        <v>1.79</v>
      </c>
      <c r="N55" s="21">
        <v>0.5</v>
      </c>
      <c r="O55" s="4">
        <v>0.11</v>
      </c>
      <c r="P55" s="21"/>
      <c r="Q55" s="21">
        <v>0.36</v>
      </c>
      <c r="R55" s="21"/>
      <c r="S55" s="21">
        <v>1.34</v>
      </c>
      <c r="T55" s="2" t="s">
        <v>35</v>
      </c>
      <c r="U55" s="2">
        <v>0.66</v>
      </c>
      <c r="V55" s="2"/>
      <c r="W55" s="2"/>
      <c r="X55" s="2" t="s">
        <v>35</v>
      </c>
      <c r="Y55" s="2">
        <v>0.68</v>
      </c>
      <c r="Z55" s="2">
        <v>3.21</v>
      </c>
      <c r="AA55" s="2">
        <v>4.42</v>
      </c>
      <c r="AB55" s="2">
        <v>0.28</v>
      </c>
      <c r="AC55" s="2"/>
      <c r="AD55" s="2">
        <v>0.95</v>
      </c>
      <c r="AE55" s="2">
        <v>0.27</v>
      </c>
      <c r="AF55" s="2"/>
      <c r="AG55" s="2">
        <v>1.94</v>
      </c>
      <c r="AH55" s="2">
        <v>1.75</v>
      </c>
      <c r="AI55" s="2">
        <v>0.09</v>
      </c>
      <c r="AJ55" s="2">
        <v>0.97</v>
      </c>
      <c r="AK55" s="2"/>
      <c r="AL55" s="2">
        <v>0.52</v>
      </c>
      <c r="AM55" s="2"/>
      <c r="AN55" s="4"/>
      <c r="AO55" s="142"/>
    </row>
    <row r="56" spans="1:41" ht="13.5" thickBot="1">
      <c r="A56" s="6" t="s">
        <v>42</v>
      </c>
      <c r="B56" s="6">
        <v>24</v>
      </c>
      <c r="C56" s="6"/>
      <c r="D56" s="7">
        <v>9</v>
      </c>
      <c r="E56" s="7" t="s">
        <v>48</v>
      </c>
      <c r="F56" s="7" t="s">
        <v>48</v>
      </c>
      <c r="G56" s="7" t="s">
        <v>48</v>
      </c>
      <c r="H56" s="30">
        <v>5.69</v>
      </c>
      <c r="I56" s="36">
        <f>H56*1.18</f>
        <v>6.7142</v>
      </c>
      <c r="J56" s="30">
        <v>17.73</v>
      </c>
      <c r="K56" s="36">
        <f aca="true" t="shared" si="4" ref="K56:K61">J56*1.18</f>
        <v>20.9214</v>
      </c>
      <c r="L56" s="37">
        <f t="shared" si="3"/>
        <v>27.635599999999997</v>
      </c>
      <c r="M56" s="33">
        <v>1.79</v>
      </c>
      <c r="N56" s="29">
        <v>0.5</v>
      </c>
      <c r="O56" s="31">
        <v>0.11</v>
      </c>
      <c r="P56" s="29">
        <v>0.13</v>
      </c>
      <c r="Q56" s="21">
        <v>0.36</v>
      </c>
      <c r="R56" s="21"/>
      <c r="S56" s="21">
        <v>1.34</v>
      </c>
      <c r="T56" s="2" t="s">
        <v>35</v>
      </c>
      <c r="U56" s="2">
        <v>0.66</v>
      </c>
      <c r="V56" s="2"/>
      <c r="W56" s="2"/>
      <c r="X56" s="2" t="s">
        <v>35</v>
      </c>
      <c r="Y56" s="2">
        <v>0.68</v>
      </c>
      <c r="Z56" s="2">
        <v>3.21</v>
      </c>
      <c r="AA56" s="2">
        <v>4.42</v>
      </c>
      <c r="AB56" s="2">
        <v>0.28</v>
      </c>
      <c r="AC56" s="2">
        <v>1.09</v>
      </c>
      <c r="AD56" s="2">
        <v>0.95</v>
      </c>
      <c r="AE56" s="2">
        <v>0.27</v>
      </c>
      <c r="AF56" s="2"/>
      <c r="AG56" s="2">
        <v>1.94</v>
      </c>
      <c r="AH56" s="2"/>
      <c r="AI56" s="2"/>
      <c r="AJ56" s="2"/>
      <c r="AK56" s="2"/>
      <c r="AL56" s="2"/>
      <c r="AM56" s="2"/>
      <c r="AN56" s="4"/>
      <c r="AO56" s="95"/>
    </row>
    <row r="57" spans="1:41" ht="13.5" thickBot="1">
      <c r="A57" s="6" t="s">
        <v>42</v>
      </c>
      <c r="B57" s="6">
        <v>25</v>
      </c>
      <c r="C57" s="7" t="s">
        <v>40</v>
      </c>
      <c r="D57" s="7">
        <v>5</v>
      </c>
      <c r="E57" s="7"/>
      <c r="F57" s="7"/>
      <c r="G57" s="7"/>
      <c r="H57" s="7"/>
      <c r="I57" s="36"/>
      <c r="J57" s="30">
        <v>16.51</v>
      </c>
      <c r="K57" s="36">
        <f t="shared" si="4"/>
        <v>19.4818</v>
      </c>
      <c r="L57" s="37">
        <f t="shared" si="3"/>
        <v>19.4818</v>
      </c>
      <c r="M57" s="33">
        <v>1.79</v>
      </c>
      <c r="N57" s="29">
        <v>0.5</v>
      </c>
      <c r="O57" s="31">
        <v>0.11</v>
      </c>
      <c r="P57" s="29"/>
      <c r="Q57" s="21">
        <v>0.36</v>
      </c>
      <c r="R57" s="21"/>
      <c r="S57" s="21">
        <v>1.34</v>
      </c>
      <c r="T57" s="2" t="s">
        <v>35</v>
      </c>
      <c r="U57" s="2">
        <v>0.66</v>
      </c>
      <c r="V57" s="2"/>
      <c r="W57" s="2"/>
      <c r="X57" s="2" t="s">
        <v>35</v>
      </c>
      <c r="Y57" s="2">
        <v>0.68</v>
      </c>
      <c r="Z57" s="2">
        <v>3.21</v>
      </c>
      <c r="AA57" s="2">
        <v>4.42</v>
      </c>
      <c r="AB57" s="2">
        <v>0.28</v>
      </c>
      <c r="AC57" s="2"/>
      <c r="AD57" s="2">
        <v>0.95</v>
      </c>
      <c r="AE57" s="2">
        <v>0.27</v>
      </c>
      <c r="AF57" s="2"/>
      <c r="AG57" s="2">
        <v>1.94</v>
      </c>
      <c r="AH57" s="2"/>
      <c r="AI57" s="2"/>
      <c r="AJ57" s="2"/>
      <c r="AK57" s="2"/>
      <c r="AL57" s="2"/>
      <c r="AM57" s="2"/>
      <c r="AN57" s="4"/>
      <c r="AO57" s="95"/>
    </row>
    <row r="58" spans="1:41" ht="13.5" thickBot="1">
      <c r="A58" s="6" t="s">
        <v>42</v>
      </c>
      <c r="B58" s="6">
        <v>25</v>
      </c>
      <c r="C58" s="6"/>
      <c r="D58" s="7">
        <v>5</v>
      </c>
      <c r="E58" s="7"/>
      <c r="F58" s="7"/>
      <c r="G58" s="7"/>
      <c r="H58" s="7"/>
      <c r="I58" s="36"/>
      <c r="J58" s="30">
        <f>M58+N58+O58+Q58+S58+U58+Y58+Z58+AA58+AB58+AD58+AE58+AG58+AH58+AI58+AJ58+AL58</f>
        <v>19.839999999999996</v>
      </c>
      <c r="K58" s="36">
        <f t="shared" si="4"/>
        <v>23.411199999999994</v>
      </c>
      <c r="L58" s="37">
        <f t="shared" si="3"/>
        <v>23.411199999999994</v>
      </c>
      <c r="M58" s="33">
        <v>1.79</v>
      </c>
      <c r="N58" s="29">
        <v>0.5</v>
      </c>
      <c r="O58" s="31">
        <v>0.11</v>
      </c>
      <c r="P58" s="29"/>
      <c r="Q58" s="21">
        <v>0.36</v>
      </c>
      <c r="R58" s="21"/>
      <c r="S58" s="21">
        <v>1.34</v>
      </c>
      <c r="T58" s="2" t="s">
        <v>35</v>
      </c>
      <c r="U58" s="2">
        <v>0.66</v>
      </c>
      <c r="V58" s="2"/>
      <c r="W58" s="2"/>
      <c r="X58" s="2" t="s">
        <v>35</v>
      </c>
      <c r="Y58" s="2">
        <v>0.68</v>
      </c>
      <c r="Z58" s="2">
        <v>3.21</v>
      </c>
      <c r="AA58" s="2">
        <v>4.42</v>
      </c>
      <c r="AB58" s="2">
        <v>0.28</v>
      </c>
      <c r="AC58" s="2"/>
      <c r="AD58" s="2">
        <v>0.95</v>
      </c>
      <c r="AE58" s="2">
        <v>0.27</v>
      </c>
      <c r="AF58" s="2"/>
      <c r="AG58" s="2">
        <v>1.94</v>
      </c>
      <c r="AH58" s="2">
        <v>1.75</v>
      </c>
      <c r="AI58" s="2">
        <v>0.09</v>
      </c>
      <c r="AJ58" s="2">
        <v>0.97</v>
      </c>
      <c r="AK58" s="2"/>
      <c r="AL58" s="2">
        <v>0.52</v>
      </c>
      <c r="AM58" s="2"/>
      <c r="AN58" s="4"/>
      <c r="AO58" s="95"/>
    </row>
    <row r="59" spans="1:41" ht="13.5" thickBot="1">
      <c r="A59" s="6" t="s">
        <v>42</v>
      </c>
      <c r="B59" s="6">
        <v>27</v>
      </c>
      <c r="C59" s="6"/>
      <c r="D59" s="7">
        <v>5</v>
      </c>
      <c r="E59" s="7"/>
      <c r="F59" s="7"/>
      <c r="G59" s="7"/>
      <c r="H59" s="7"/>
      <c r="I59" s="36"/>
      <c r="J59" s="30">
        <v>16.51</v>
      </c>
      <c r="K59" s="36">
        <f t="shared" si="4"/>
        <v>19.4818</v>
      </c>
      <c r="L59" s="37">
        <f t="shared" si="3"/>
        <v>19.4818</v>
      </c>
      <c r="M59" s="33">
        <v>1.79</v>
      </c>
      <c r="N59" s="29">
        <v>0.5</v>
      </c>
      <c r="O59" s="31">
        <v>0.11</v>
      </c>
      <c r="P59" s="29"/>
      <c r="Q59" s="21">
        <v>0.36</v>
      </c>
      <c r="R59" s="21"/>
      <c r="S59" s="21">
        <v>1.34</v>
      </c>
      <c r="T59" s="2" t="s">
        <v>35</v>
      </c>
      <c r="U59" s="2">
        <v>0.66</v>
      </c>
      <c r="V59" s="2"/>
      <c r="W59" s="2"/>
      <c r="X59" s="2" t="s">
        <v>35</v>
      </c>
      <c r="Y59" s="2">
        <v>0.68</v>
      </c>
      <c r="Z59" s="2">
        <v>3.21</v>
      </c>
      <c r="AA59" s="2">
        <v>4.42</v>
      </c>
      <c r="AB59" s="2">
        <v>0.28</v>
      </c>
      <c r="AC59" s="4"/>
      <c r="AD59" s="27">
        <v>0.95</v>
      </c>
      <c r="AE59" s="2">
        <v>0.27</v>
      </c>
      <c r="AF59" s="2"/>
      <c r="AG59" s="2">
        <v>1.94</v>
      </c>
      <c r="AH59" s="2"/>
      <c r="AI59" s="2"/>
      <c r="AJ59" s="2"/>
      <c r="AK59" s="2"/>
      <c r="AL59" s="2"/>
      <c r="AM59" s="2"/>
      <c r="AN59" s="4"/>
      <c r="AO59" s="95"/>
    </row>
    <row r="60" spans="1:41" ht="13.5" thickBot="1">
      <c r="A60" s="6" t="s">
        <v>42</v>
      </c>
      <c r="B60" s="6">
        <v>29</v>
      </c>
      <c r="C60" s="6"/>
      <c r="D60" s="7">
        <v>5</v>
      </c>
      <c r="E60" s="7"/>
      <c r="F60" s="7"/>
      <c r="G60" s="7"/>
      <c r="H60" s="7"/>
      <c r="I60" s="36"/>
      <c r="J60" s="30">
        <v>16.51</v>
      </c>
      <c r="K60" s="36">
        <f t="shared" si="4"/>
        <v>19.4818</v>
      </c>
      <c r="L60" s="37">
        <f t="shared" si="3"/>
        <v>19.4818</v>
      </c>
      <c r="M60" s="33">
        <v>1.79</v>
      </c>
      <c r="N60" s="29">
        <v>0.5</v>
      </c>
      <c r="O60" s="31">
        <v>0.11</v>
      </c>
      <c r="P60" s="29"/>
      <c r="Q60" s="21">
        <v>0.36</v>
      </c>
      <c r="R60" s="21"/>
      <c r="S60" s="21">
        <v>1.34</v>
      </c>
      <c r="T60" s="4" t="s">
        <v>35</v>
      </c>
      <c r="U60" s="27">
        <v>0.66</v>
      </c>
      <c r="V60" s="2"/>
      <c r="W60" s="2"/>
      <c r="X60" s="2" t="s">
        <v>35</v>
      </c>
      <c r="Y60" s="2">
        <v>0.68</v>
      </c>
      <c r="Z60" s="27">
        <v>3.21</v>
      </c>
      <c r="AA60" s="2">
        <v>4.42</v>
      </c>
      <c r="AB60" s="27">
        <v>0.28</v>
      </c>
      <c r="AC60" s="4"/>
      <c r="AD60" s="92">
        <v>0.95</v>
      </c>
      <c r="AE60" s="69">
        <v>0.27</v>
      </c>
      <c r="AF60" s="69"/>
      <c r="AG60" s="69">
        <v>1.94</v>
      </c>
      <c r="AH60" s="69"/>
      <c r="AI60" s="69"/>
      <c r="AJ60" s="69"/>
      <c r="AK60" s="69"/>
      <c r="AL60" s="69"/>
      <c r="AM60" s="69"/>
      <c r="AN60" s="71"/>
      <c r="AO60" s="122"/>
    </row>
    <row r="61" spans="1:41" ht="12.75">
      <c r="A61" s="15" t="s">
        <v>42</v>
      </c>
      <c r="B61" s="15">
        <v>33</v>
      </c>
      <c r="C61" s="15"/>
      <c r="D61" s="22">
        <v>5</v>
      </c>
      <c r="E61" s="22"/>
      <c r="F61" s="22"/>
      <c r="G61" s="22"/>
      <c r="H61" s="22"/>
      <c r="I61" s="76"/>
      <c r="J61" s="77">
        <v>16.51</v>
      </c>
      <c r="K61" s="76">
        <f t="shared" si="4"/>
        <v>19.4818</v>
      </c>
      <c r="L61" s="78">
        <f t="shared" si="3"/>
        <v>19.4818</v>
      </c>
      <c r="M61" s="79">
        <v>1.79</v>
      </c>
      <c r="N61" s="72">
        <v>0.5</v>
      </c>
      <c r="O61" s="70">
        <v>0.11</v>
      </c>
      <c r="P61" s="72"/>
      <c r="Q61" s="14">
        <v>0.36</v>
      </c>
      <c r="R61" s="14"/>
      <c r="S61" s="14">
        <v>1.34</v>
      </c>
      <c r="T61" s="71" t="s">
        <v>35</v>
      </c>
      <c r="U61" s="91">
        <v>0.66</v>
      </c>
      <c r="V61" s="71"/>
      <c r="W61" s="90"/>
      <c r="X61" s="71" t="s">
        <v>35</v>
      </c>
      <c r="Y61" s="90">
        <v>0.68</v>
      </c>
      <c r="Z61" s="91">
        <v>3.21</v>
      </c>
      <c r="AA61" s="90">
        <v>4.42</v>
      </c>
      <c r="AB61" s="91">
        <v>0.28</v>
      </c>
      <c r="AC61" s="71"/>
      <c r="AD61" s="89">
        <v>0.95</v>
      </c>
      <c r="AE61" s="127">
        <v>0.27</v>
      </c>
      <c r="AF61" s="129"/>
      <c r="AG61" s="129">
        <v>1.94</v>
      </c>
      <c r="AH61" s="128"/>
      <c r="AI61" s="87"/>
      <c r="AJ61" s="87"/>
      <c r="AK61" s="87"/>
      <c r="AL61" s="87"/>
      <c r="AM61" s="87"/>
      <c r="AN61" s="87"/>
      <c r="AO61" s="123"/>
    </row>
    <row r="62" spans="1:41" ht="12.75">
      <c r="A62" s="55" t="s">
        <v>47</v>
      </c>
      <c r="B62" s="86">
        <v>48</v>
      </c>
      <c r="C62" s="6"/>
      <c r="D62" s="6"/>
      <c r="E62" s="66"/>
      <c r="F62" s="66"/>
      <c r="G62" s="66"/>
      <c r="H62" s="66"/>
      <c r="I62" s="52"/>
      <c r="J62" s="7"/>
      <c r="K62" s="80"/>
      <c r="L62" s="102"/>
      <c r="M62" s="6"/>
      <c r="N62" s="6"/>
      <c r="O62" s="6"/>
      <c r="P62" s="6"/>
      <c r="Q62" s="6"/>
      <c r="R62" s="6"/>
      <c r="S62" s="6"/>
      <c r="T62" s="93"/>
      <c r="U62" s="95"/>
      <c r="V62" s="104"/>
      <c r="W62" s="95"/>
      <c r="X62" s="104"/>
      <c r="Y62" s="95"/>
      <c r="Z62" s="95"/>
      <c r="AA62" s="95"/>
      <c r="AB62" s="95"/>
      <c r="AC62" s="104"/>
      <c r="AD62" s="119"/>
      <c r="AE62" s="119"/>
      <c r="AF62" s="95"/>
      <c r="AG62" s="95"/>
      <c r="AH62" s="41"/>
      <c r="AI62" s="6"/>
      <c r="AJ62" s="6"/>
      <c r="AK62" s="6"/>
      <c r="AL62" s="6"/>
      <c r="AM62" s="6"/>
      <c r="AN62" s="6"/>
      <c r="AO62" s="125"/>
    </row>
    <row r="63" spans="1:41" ht="12.75">
      <c r="A63" s="83"/>
      <c r="B63" s="6"/>
      <c r="C63" s="6"/>
      <c r="D63" s="6"/>
      <c r="E63" s="6"/>
      <c r="F63" s="6"/>
      <c r="G63" s="6"/>
      <c r="H63" s="6"/>
      <c r="I63" s="6"/>
      <c r="J63" s="6"/>
      <c r="K63" s="6"/>
      <c r="L63" s="93"/>
      <c r="M63" s="6"/>
      <c r="N63" s="6"/>
      <c r="O63" s="6"/>
      <c r="P63" s="6"/>
      <c r="Q63" s="6"/>
      <c r="R63" s="6"/>
      <c r="S63" s="6"/>
      <c r="T63" s="93"/>
      <c r="U63" s="95"/>
      <c r="V63" s="104"/>
      <c r="W63" s="95"/>
      <c r="X63" s="104"/>
      <c r="Y63" s="95"/>
      <c r="Z63" s="95"/>
      <c r="AA63" s="95"/>
      <c r="AB63" s="95"/>
      <c r="AC63" s="104"/>
      <c r="AD63" s="119"/>
      <c r="AE63" s="119"/>
      <c r="AF63" s="95"/>
      <c r="AG63" s="95"/>
      <c r="AH63" s="41"/>
      <c r="AI63" s="6"/>
      <c r="AJ63" s="6"/>
      <c r="AK63" s="6"/>
      <c r="AL63" s="6"/>
      <c r="AM63" s="6"/>
      <c r="AN63" s="6"/>
      <c r="AO63" s="125"/>
    </row>
    <row r="64" spans="1:41" ht="12.75">
      <c r="A64" s="84" t="s">
        <v>70</v>
      </c>
      <c r="B64" s="81"/>
      <c r="C64" s="81"/>
      <c r="D64" s="85">
        <v>8</v>
      </c>
      <c r="E64" s="81"/>
      <c r="F64" s="81" t="s">
        <v>48</v>
      </c>
      <c r="G64" s="81" t="s">
        <v>48</v>
      </c>
      <c r="H64" s="82">
        <f>I64*1.18</f>
        <v>9.864799999999999</v>
      </c>
      <c r="I64" s="86">
        <v>8.36</v>
      </c>
      <c r="J64" s="82">
        <f>M64+N64+O64+Q64+S64+U64+Y64+Z64+AA64+AB64+AC64+AD64+AE64+AF64+AG64+AH64+AI64+AJ64+AL64</f>
        <v>60.26999999999999</v>
      </c>
      <c r="K64" s="82">
        <f>J64*1.18</f>
        <v>71.11859999999999</v>
      </c>
      <c r="L64" s="103">
        <f>H64+K64</f>
        <v>80.98339999999999</v>
      </c>
      <c r="M64" s="96">
        <v>3.54</v>
      </c>
      <c r="N64" s="96">
        <v>0.75</v>
      </c>
      <c r="O64" s="96">
        <v>0.2</v>
      </c>
      <c r="P64" s="96"/>
      <c r="Q64" s="96">
        <v>0.72</v>
      </c>
      <c r="R64" s="96"/>
      <c r="S64" s="96">
        <v>2.41</v>
      </c>
      <c r="T64" s="98"/>
      <c r="U64" s="99">
        <v>1.15</v>
      </c>
      <c r="V64" s="105"/>
      <c r="W64" s="99"/>
      <c r="X64" s="105"/>
      <c r="Y64" s="101">
        <v>0.68</v>
      </c>
      <c r="Z64" s="101">
        <v>1.63</v>
      </c>
      <c r="AA64" s="101">
        <v>11.19</v>
      </c>
      <c r="AB64" s="101">
        <v>0.57</v>
      </c>
      <c r="AC64" s="106">
        <v>1.93</v>
      </c>
      <c r="AD64" s="120">
        <v>2.14</v>
      </c>
      <c r="AE64" s="120">
        <v>0.27</v>
      </c>
      <c r="AF64" s="101">
        <v>24.78</v>
      </c>
      <c r="AG64" s="101">
        <v>1.94</v>
      </c>
      <c r="AH64" s="100">
        <v>3</v>
      </c>
      <c r="AI64" s="97">
        <v>0.16</v>
      </c>
      <c r="AJ64" s="97">
        <v>1.76</v>
      </c>
      <c r="AK64" s="97"/>
      <c r="AL64" s="97">
        <v>1.45</v>
      </c>
      <c r="AM64" s="97"/>
      <c r="AN64" s="97"/>
      <c r="AO64" s="126"/>
    </row>
    <row r="65" spans="1:41" ht="12.75">
      <c r="A65" s="7" t="s">
        <v>72</v>
      </c>
      <c r="B65" s="7"/>
      <c r="C65" s="7"/>
      <c r="D65" s="85">
        <v>9</v>
      </c>
      <c r="E65" s="7" t="s">
        <v>48</v>
      </c>
      <c r="F65" s="7" t="s">
        <v>48</v>
      </c>
      <c r="G65" s="7" t="s">
        <v>48</v>
      </c>
      <c r="H65" s="86">
        <v>5.69</v>
      </c>
      <c r="I65" s="86">
        <v>6.71</v>
      </c>
      <c r="J65" s="82">
        <v>21.34</v>
      </c>
      <c r="K65" s="82">
        <f>J65*1.18</f>
        <v>25.181199999999997</v>
      </c>
      <c r="L65" s="103">
        <f>K65+I65</f>
        <v>31.891199999999998</v>
      </c>
      <c r="M65" s="96">
        <v>1.79</v>
      </c>
      <c r="N65" s="97">
        <v>0.5</v>
      </c>
      <c r="O65" s="96">
        <v>0.11</v>
      </c>
      <c r="P65" s="96">
        <v>0.13</v>
      </c>
      <c r="Q65" s="96">
        <v>0.36</v>
      </c>
      <c r="R65" s="96"/>
      <c r="S65" s="96">
        <v>1.34</v>
      </c>
      <c r="T65" s="98"/>
      <c r="U65" s="99">
        <v>0.66</v>
      </c>
      <c r="V65" s="105"/>
      <c r="W65" s="99"/>
      <c r="X65" s="105"/>
      <c r="Y65" s="101">
        <v>0.68</v>
      </c>
      <c r="Z65" s="101">
        <v>3.21</v>
      </c>
      <c r="AA65" s="101">
        <v>4.42</v>
      </c>
      <c r="AB65" s="101">
        <v>0.28</v>
      </c>
      <c r="AC65" s="106">
        <v>1.09</v>
      </c>
      <c r="AD65" s="120">
        <v>0.95</v>
      </c>
      <c r="AE65" s="120">
        <v>0.27</v>
      </c>
      <c r="AF65" s="101"/>
      <c r="AG65" s="101">
        <v>1.94</v>
      </c>
      <c r="AH65" s="100">
        <v>1.75</v>
      </c>
      <c r="AI65" s="97">
        <v>0.09</v>
      </c>
      <c r="AJ65" s="97">
        <v>0.97</v>
      </c>
      <c r="AK65" s="97"/>
      <c r="AL65" s="97">
        <v>0.52</v>
      </c>
      <c r="AM65" s="97"/>
      <c r="AN65" s="97">
        <v>0.28</v>
      </c>
      <c r="AO65" s="126"/>
    </row>
    <row r="66" spans="1:41" ht="13.5" thickBot="1">
      <c r="A66" s="15" t="s">
        <v>73</v>
      </c>
      <c r="B66" s="15"/>
      <c r="C66" s="15"/>
      <c r="D66" s="15">
        <v>12</v>
      </c>
      <c r="E66" s="22" t="s">
        <v>48</v>
      </c>
      <c r="F66" s="22" t="s">
        <v>48</v>
      </c>
      <c r="G66" s="22" t="s">
        <v>48</v>
      </c>
      <c r="H66" s="132">
        <v>8.27</v>
      </c>
      <c r="I66" s="132">
        <v>9.76</v>
      </c>
      <c r="J66" s="132">
        <v>22.87</v>
      </c>
      <c r="K66" s="133">
        <f>J66*1.18</f>
        <v>26.9866</v>
      </c>
      <c r="L66" s="134">
        <f>I66+K66</f>
        <v>36.7466</v>
      </c>
      <c r="M66" s="114">
        <v>1.79</v>
      </c>
      <c r="N66" s="114">
        <v>0.5</v>
      </c>
      <c r="O66" s="114">
        <v>0.11</v>
      </c>
      <c r="P66" s="114">
        <v>0.13</v>
      </c>
      <c r="Q66" s="114">
        <v>0.36</v>
      </c>
      <c r="R66" s="114"/>
      <c r="S66" s="114">
        <v>1.34</v>
      </c>
      <c r="T66" s="107"/>
      <c r="U66" s="108">
        <v>0.66</v>
      </c>
      <c r="V66" s="109"/>
      <c r="W66" s="108"/>
      <c r="X66" s="109"/>
      <c r="Y66" s="110">
        <v>0.68</v>
      </c>
      <c r="Z66" s="110">
        <v>3.21</v>
      </c>
      <c r="AA66" s="110">
        <v>4.42</v>
      </c>
      <c r="AB66" s="110">
        <v>0.28</v>
      </c>
      <c r="AC66" s="111">
        <v>1.04</v>
      </c>
      <c r="AD66" s="121">
        <v>0.95</v>
      </c>
      <c r="AE66" s="121">
        <v>0.27</v>
      </c>
      <c r="AF66" s="110"/>
      <c r="AG66" s="110">
        <v>1.94</v>
      </c>
      <c r="AH66" s="112">
        <v>1.75</v>
      </c>
      <c r="AI66" s="113">
        <v>0.09</v>
      </c>
      <c r="AJ66" s="113">
        <v>0.97</v>
      </c>
      <c r="AK66" s="113">
        <v>2.1</v>
      </c>
      <c r="AL66" s="114"/>
      <c r="AM66" s="114"/>
      <c r="AN66" s="114">
        <v>0.28</v>
      </c>
      <c r="AO66" s="130"/>
    </row>
    <row r="67" spans="1:41" ht="13.5" thickBot="1">
      <c r="A67" s="137" t="s">
        <v>74</v>
      </c>
      <c r="B67" s="137">
        <v>51</v>
      </c>
      <c r="C67" s="135"/>
      <c r="D67" s="26"/>
      <c r="E67" s="26"/>
      <c r="F67" s="26"/>
      <c r="G67" s="26"/>
      <c r="H67" s="26"/>
      <c r="I67" s="26"/>
      <c r="J67" s="136"/>
      <c r="K67" s="136"/>
      <c r="L67" s="74"/>
      <c r="M67" s="26"/>
      <c r="N67" s="26"/>
      <c r="O67" s="26"/>
      <c r="P67" s="26"/>
      <c r="Q67" s="26"/>
      <c r="R67" s="26"/>
      <c r="S67" s="131"/>
      <c r="T67" s="115"/>
      <c r="U67" s="116"/>
      <c r="V67" s="117"/>
      <c r="W67" s="116"/>
      <c r="X67" s="117"/>
      <c r="Y67" s="116"/>
      <c r="Z67" s="116"/>
      <c r="AA67" s="116"/>
      <c r="AB67" s="116"/>
      <c r="AC67" s="117"/>
      <c r="AD67" s="115"/>
      <c r="AE67" s="115"/>
      <c r="AF67" s="116"/>
      <c r="AG67" s="116"/>
      <c r="AH67" s="118"/>
      <c r="AI67" s="26"/>
      <c r="AJ67" s="26"/>
      <c r="AK67" s="26"/>
      <c r="AL67" s="26"/>
      <c r="AM67" s="26"/>
      <c r="AN67" s="26"/>
      <c r="AO67" s="131"/>
    </row>
  </sheetData>
  <sheetProtection/>
  <mergeCells count="53">
    <mergeCell ref="AN6:AN13"/>
    <mergeCell ref="AE6:AE13"/>
    <mergeCell ref="AH6:AJ6"/>
    <mergeCell ref="AH8:AJ8"/>
    <mergeCell ref="AH9:AJ9"/>
    <mergeCell ref="AH10:AJ10"/>
    <mergeCell ref="AG6:AG13"/>
    <mergeCell ref="AH11:AH13"/>
    <mergeCell ref="Z6:Z13"/>
    <mergeCell ref="AK3:AO3"/>
    <mergeCell ref="A2:AO2"/>
    <mergeCell ref="AI11:AI13"/>
    <mergeCell ref="AJ11:AJ13"/>
    <mergeCell ref="AK6:AK13"/>
    <mergeCell ref="AL6:AL13"/>
    <mergeCell ref="AM6:AM13"/>
    <mergeCell ref="Q6:Q13"/>
    <mergeCell ref="R6:T6"/>
    <mergeCell ref="T9:T13"/>
    <mergeCell ref="Y6:Y13"/>
    <mergeCell ref="V6:V13"/>
    <mergeCell ref="W6:W13"/>
    <mergeCell ref="S9:S13"/>
    <mergeCell ref="X6:X13"/>
    <mergeCell ref="R7:T7"/>
    <mergeCell ref="A4:A13"/>
    <mergeCell ref="C4:C13"/>
    <mergeCell ref="E4:E13"/>
    <mergeCell ref="D4:D13"/>
    <mergeCell ref="B4:B13"/>
    <mergeCell ref="H6:H13"/>
    <mergeCell ref="F4:F13"/>
    <mergeCell ref="G4:G13"/>
    <mergeCell ref="O6:O13"/>
    <mergeCell ref="P6:P13"/>
    <mergeCell ref="AF6:AF13"/>
    <mergeCell ref="AO4:AO13"/>
    <mergeCell ref="AA6:AA13"/>
    <mergeCell ref="AB6:AB13"/>
    <mergeCell ref="AC6:AC13"/>
    <mergeCell ref="AH7:AJ7"/>
    <mergeCell ref="AD6:AD13"/>
    <mergeCell ref="R9:R13"/>
    <mergeCell ref="L6:L13"/>
    <mergeCell ref="J6:J13"/>
    <mergeCell ref="K6:K13"/>
    <mergeCell ref="I6:I13"/>
    <mergeCell ref="M4:AN4"/>
    <mergeCell ref="M5:AN5"/>
    <mergeCell ref="R8:T8"/>
    <mergeCell ref="U6:U13"/>
    <mergeCell ref="M6:M13"/>
    <mergeCell ref="N6:N13"/>
  </mergeCells>
  <printOptions/>
  <pageMargins left="0.75" right="0.75" top="0.26" bottom="1" header="0.26" footer="0.5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2010-11-30T14:45:34Z</cp:lastPrinted>
  <dcterms:created xsi:type="dcterms:W3CDTF">1996-10-08T23:32:33Z</dcterms:created>
  <dcterms:modified xsi:type="dcterms:W3CDTF">2015-03-31T04:38:54Z</dcterms:modified>
  <cp:category/>
  <cp:version/>
  <cp:contentType/>
  <cp:contentStatus/>
</cp:coreProperties>
</file>