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9" sheetId="1" r:id="rId1"/>
    <sheet name="Лист2" sheetId="2" r:id="rId2"/>
    <sheet name="Лист3" sheetId="3" r:id="rId3"/>
  </sheets>
  <definedNames>
    <definedName name="_xlnm.Print_Area" localSheetId="0">'Маяковского 49'!$A$2:$F$71</definedName>
  </definedNames>
  <calcPr calcId="125725"/>
</workbook>
</file>

<file path=xl/calcChain.xml><?xml version="1.0" encoding="utf-8"?>
<calcChain xmlns="http://schemas.openxmlformats.org/spreadsheetml/2006/main">
  <c r="F67" i="1"/>
  <c r="F69"/>
  <c r="F32"/>
  <c r="F25"/>
</calcChain>
</file>

<file path=xl/sharedStrings.xml><?xml version="1.0" encoding="utf-8"?>
<sst xmlns="http://schemas.openxmlformats.org/spreadsheetml/2006/main" count="96" uniqueCount="84">
  <si>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</si>
  <si>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</si>
  <si>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</si>
  <si>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</si>
  <si>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</si>
  <si>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</si>
  <si>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</si>
  <si>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</si>
  <si>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</si>
  <si>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</si>
  <si>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</si>
  <si>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</si>
  <si>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</si>
  <si>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</si>
  <si>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</si>
  <si>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</si>
  <si>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</si>
  <si>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</si>
  <si>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</si>
  <si>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</si>
  <si>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</si>
  <si>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</si>
  <si>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</si>
  <si>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</si>
  <si>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</si>
  <si>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</si>
  <si>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</si>
  <si>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</si>
  <si>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</si>
  <si>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</si>
  <si>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</si>
  <si>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</si>
  <si>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</si>
  <si>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</si>
  <si>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</si>
  <si>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</si>
  <si>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</si>
  <si>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</si>
  <si>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</si>
  <si>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</si>
  <si>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</si>
  <si>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</si>
  <si>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</si>
  <si>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</si>
  <si>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</si>
  <si>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</si>
  <si>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</si>
  <si>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</si>
  <si>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</si>
  <si>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</si>
  <si>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</si>
  <si>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</si>
  <si>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</si>
  <si>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</si>
  <si>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</si>
  <si>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01.01.2014-31.12.14</t>
  </si>
  <si>
    <t>шт.</t>
  </si>
  <si>
    <t>Ремонт общего имущества:</t>
  </si>
  <si>
    <t>*содержание паспортной службы</t>
  </si>
  <si>
    <t xml:space="preserve">водоотведения </t>
  </si>
  <si>
    <t>м.п.</t>
  </si>
  <si>
    <t>систем-замена кранов  шаровых ДУ 20</t>
  </si>
  <si>
    <t>2.Ремонт внутридомовых инженерных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</si>
  <si>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</si>
  <si>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</si>
  <si>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</si>
  <si>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</si>
  <si>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</si>
  <si>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</si>
  <si>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</si>
  <si>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систем-замена кранов  шаровых ДУ 15</t>
  </si>
  <si>
    <t>11.Механизированная уборка придомовой территории в холодный период года</t>
  </si>
  <si>
    <t xml:space="preserve">3.Техническое обслуживание и  ремонт </t>
  </si>
  <si>
    <t>внутридомового электрооборудовния</t>
  </si>
  <si>
    <t>1.Ремонт внутридомовых инженерных</t>
  </si>
  <si>
    <t>3.Ремонт МОП- окраска входных групп</t>
  </si>
  <si>
    <t>5.Косметический ремонт  холла 1-го этажа</t>
  </si>
  <si>
    <t>6.Ремонт межпанельных стыков кв.40,100,20,64,25</t>
  </si>
  <si>
    <t>4.Ремонт МОП- с участием собственников 2 этажа</t>
  </si>
  <si>
    <t>Покос траы</t>
  </si>
  <si>
    <t>МКД(Детские и спортивные  площадки, хозяйственные  площадки, площадки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</si>
  <si>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</si>
  <si>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49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</si>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</sst>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0" xfId="0" applyBorder="1"/>
    <xf numFmtId="0" fontId="0" fillId="0" borderId="1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15" xfId="0" applyNumberFormat="1" applyFont="1" applyBorder="1"/>
    <xf numFmtId="0" fontId="1" fillId="0" borderId="1" xfId="0" applyFont="1" applyBorder="1" applyAlignment="1"/>
    <xf numFmtId="0" fontId="0" fillId="0" borderId="3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8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1" fillId="0" borderId="4" xfId="0" applyFont="1" applyFill="1" applyBorder="1"/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6" xfId="0" applyFont="1" applyFill="1" applyBorder="1"/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7" fillId="0" borderId="6" xfId="0" applyFont="1" applyBorder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7" fillId="0" borderId="3" xfId="0" applyFont="1" applyBorder="1"/>
    <xf numFmtId="4" fontId="2" fillId="0" borderId="19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0" fontId="1" fillId="0" borderId="5" xfId="0" applyFont="1" applyBorder="1" applyAlignment="1"/>
    <xf numFmtId="0" fontId="0" fillId="0" borderId="4" xfId="0" applyBorder="1"/>
    <xf numFmtId="0" fontId="1" fillId="0" borderId="3" xfId="0" applyFont="1" applyBorder="1"/>
    <xf numFmtId="0" fontId="1" fillId="0" borderId="13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12" xfId="0" applyFont="1" applyBorder="1" applyAlignment="1"/>
    <xf numFmtId="0" fontId="7" fillId="0" borderId="14" xfId="0" applyFont="1" applyBorder="1"/>
    <xf numFmtId="0" fontId="7" fillId="0" borderId="9" xfId="0" applyFont="1" applyBorder="1"/>
    <xf numFmtId="4" fontId="1" fillId="0" borderId="9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0" fontId="1" fillId="0" borderId="22" xfId="0" applyFont="1" applyBorder="1" applyAlignment="1"/>
    <xf numFmtId="0" fontId="4" fillId="0" borderId="12" xfId="0" applyFont="1" applyBorder="1"/>
    <xf numFmtId="0" fontId="4" fillId="0" borderId="15" xfId="0" applyFont="1" applyBorder="1"/>
    <xf numFmtId="4" fontId="0" fillId="0" borderId="0" xfId="0" applyNumberFormat="1" applyAlignment="1"/>
    <xf numFmtId="4" fontId="1" fillId="0" borderId="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tabSelected="1" zoomScale="150" zoomScaleNormal="150" workbookViewId="0">
      <pane xSplit="1" ySplit="11" topLeftCell="D24" activePane="bottomRight" state="frozen"/>
      <selection pane="topRight" activeCell="B1" sqref="B1"/>
      <selection pane="bottomLeft" activeCell="A12" sqref="A12"/>
      <selection pane="bottomRight" activeCell="D67" sqref="D67"/>
    </sheetView>
  </sheetViews>
  <sheetFormatPr defaultRowHeight="15"/>
  <cols>
    <col min="1" max="1" width="47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0.28515625" bestFit="1" customWidth="1"/>
  </cols>
  <sheetData>
    <row r="2" spans="1:6" ht="15.75">
      <c r="A2" s="141" t="s">
        <v>82</v>
      </c>
      <c r="B2" s="141"/>
      <c r="C2" s="141"/>
      <c r="D2" s="141"/>
      <c r="E2" s="141"/>
      <c r="F2" s="141"/>
    </row>
    <row r="3" spans="1:6" ht="15.75">
      <c r="A3" s="141" t="s">
        <v>81</v>
      </c>
      <c r="B3" s="141"/>
      <c r="C3" s="141"/>
      <c r="D3" s="141"/>
      <c r="E3" s="141"/>
      <c r="F3" s="141"/>
    </row>
    <row r="4" spans="1:6" ht="15.75">
      <c r="A4" s="141" t="s">
        <v>48</v>
      </c>
      <c r="B4" s="141"/>
      <c r="C4" s="141"/>
      <c r="D4" s="141"/>
      <c r="E4" s="141"/>
      <c r="F4" s="141"/>
    </row>
    <row r="5" spans="1:6">
      <c r="A5" s="15"/>
      <c r="B5" s="15"/>
      <c r="C5" s="15"/>
      <c r="D5" s="15"/>
      <c r="E5" s="15"/>
      <c r="F5" s="15"/>
    </row>
    <row r="6" spans="1:6">
      <c r="A6" s="3" t="s">
        <v>0</v>
      </c>
      <c r="B6" s="3" t="s">
        <v>7</v>
      </c>
      <c r="C6" s="3" t="s">
        <v>2</v>
      </c>
      <c r="D6" s="3" t="s">
        <v>2</v>
      </c>
      <c r="E6" s="3" t="s">
        <v>2</v>
      </c>
      <c r="F6" s="3" t="s">
        <v>2</v>
      </c>
    </row>
    <row r="7" spans="1:6">
      <c r="A7" s="4" t="s">
        <v>30</v>
      </c>
      <c r="B7" s="4" t="s">
        <v>8</v>
      </c>
      <c r="C7" s="4" t="s">
        <v>3</v>
      </c>
      <c r="D7" s="4" t="s">
        <v>5</v>
      </c>
      <c r="E7" s="4" t="s">
        <v>9</v>
      </c>
      <c r="F7" s="4" t="s">
        <v>10</v>
      </c>
    </row>
    <row r="8" spans="1:6">
      <c r="A8" s="5" t="s">
        <v>31</v>
      </c>
      <c r="B8" s="5" t="s">
        <v>1</v>
      </c>
      <c r="C8" s="5" t="s">
        <v>4</v>
      </c>
      <c r="D8" s="5" t="s">
        <v>6</v>
      </c>
      <c r="E8" s="5"/>
      <c r="F8" s="5"/>
    </row>
    <row r="9" spans="1:6">
      <c r="A9" s="33">
        <v>6006.5</v>
      </c>
      <c r="B9" s="70">
        <v>4791.2</v>
      </c>
      <c r="C9" s="33">
        <v>349</v>
      </c>
      <c r="D9" s="33">
        <v>112</v>
      </c>
      <c r="E9" s="33">
        <v>9</v>
      </c>
      <c r="F9" s="33">
        <v>1</v>
      </c>
    </row>
    <row r="10" spans="1:6">
      <c r="A10" s="20" t="s">
        <v>11</v>
      </c>
      <c r="B10" s="21"/>
      <c r="C10" s="22"/>
      <c r="D10" s="6"/>
      <c r="E10" s="6"/>
      <c r="F10" s="7"/>
    </row>
    <row r="11" spans="1:6">
      <c r="A11" s="148" t="s">
        <v>12</v>
      </c>
      <c r="B11" s="149"/>
      <c r="C11" s="142" t="s">
        <v>13</v>
      </c>
      <c r="D11" s="143"/>
      <c r="E11" s="143"/>
      <c r="F11" s="144"/>
    </row>
    <row r="12" spans="1:6">
      <c r="A12" s="124" t="s">
        <v>37</v>
      </c>
      <c r="B12" s="9"/>
      <c r="C12" s="8"/>
      <c r="D12" s="52"/>
      <c r="E12" s="10"/>
      <c r="F12" s="137">
        <v>74</v>
      </c>
    </row>
    <row r="13" spans="1:6">
      <c r="A13" s="125" t="s">
        <v>14</v>
      </c>
      <c r="B13" s="19"/>
      <c r="C13" s="10"/>
      <c r="D13" s="52"/>
      <c r="E13" s="10"/>
      <c r="F13" s="137">
        <v>23</v>
      </c>
    </row>
    <row r="14" spans="1:6">
      <c r="A14" s="62" t="s">
        <v>72</v>
      </c>
      <c r="B14" s="62"/>
      <c r="C14" s="8"/>
      <c r="D14" s="52"/>
      <c r="E14" s="10"/>
      <c r="F14" s="137">
        <v>22</v>
      </c>
    </row>
    <row r="15" spans="1:6">
      <c r="A15" s="126" t="s">
        <v>73</v>
      </c>
      <c r="B15" s="126"/>
      <c r="C15" s="11"/>
      <c r="D15" s="24"/>
      <c r="E15" s="13"/>
      <c r="F15" s="12"/>
    </row>
    <row r="16" spans="1:6">
      <c r="A16" s="133" t="s">
        <v>15</v>
      </c>
      <c r="B16" s="134"/>
      <c r="C16" s="13"/>
      <c r="D16" s="13"/>
      <c r="E16" s="13"/>
      <c r="F16" s="12"/>
    </row>
    <row r="17" spans="1:9">
      <c r="A17" s="62" t="s">
        <v>16</v>
      </c>
      <c r="B17" s="18" t="s">
        <v>17</v>
      </c>
      <c r="C17" s="3" t="s">
        <v>18</v>
      </c>
      <c r="D17" s="10" t="s">
        <v>19</v>
      </c>
      <c r="E17" s="155" t="s">
        <v>20</v>
      </c>
      <c r="F17" s="156"/>
    </row>
    <row r="18" spans="1:9">
      <c r="A18" s="11"/>
      <c r="B18" s="11"/>
      <c r="C18" s="23"/>
      <c r="D18" s="24" t="s">
        <v>21</v>
      </c>
      <c r="E18" s="11"/>
      <c r="F18" s="12"/>
    </row>
    <row r="19" spans="1:9">
      <c r="A19" s="145" t="s">
        <v>22</v>
      </c>
      <c r="B19" s="146"/>
      <c r="C19" s="146"/>
      <c r="D19" s="146"/>
      <c r="E19" s="146"/>
      <c r="F19" s="147"/>
    </row>
    <row r="20" spans="1:9">
      <c r="A20" s="98" t="s">
        <v>59</v>
      </c>
      <c r="B20" s="2"/>
      <c r="C20" s="82"/>
      <c r="D20" s="23"/>
      <c r="E20" s="100"/>
      <c r="F20" s="54"/>
    </row>
    <row r="21" spans="1:9">
      <c r="A21" s="97" t="s">
        <v>74</v>
      </c>
      <c r="B21" s="3" t="s">
        <v>56</v>
      </c>
      <c r="C21" s="101">
        <v>3</v>
      </c>
      <c r="D21" s="113" t="s">
        <v>55</v>
      </c>
      <c r="E21" s="72"/>
      <c r="F21" s="93">
        <v>4534.47</v>
      </c>
    </row>
    <row r="22" spans="1:9">
      <c r="A22" s="26" t="s">
        <v>61</v>
      </c>
      <c r="B22" s="65"/>
      <c r="C22" s="101"/>
      <c r="D22" s="122"/>
      <c r="E22" s="72"/>
      <c r="F22" s="101"/>
    </row>
    <row r="23" spans="1:9">
      <c r="A23" s="97" t="s">
        <v>62</v>
      </c>
      <c r="B23" s="3" t="s">
        <v>56</v>
      </c>
      <c r="C23" s="110">
        <v>2</v>
      </c>
      <c r="D23" s="113" t="s">
        <v>55</v>
      </c>
      <c r="E23" s="99"/>
      <c r="F23" s="53">
        <v>2860.4</v>
      </c>
    </row>
    <row r="24" spans="1:9">
      <c r="A24" s="26" t="s">
        <v>70</v>
      </c>
      <c r="B24" s="121"/>
      <c r="C24" s="82"/>
      <c r="D24" s="23"/>
      <c r="E24" s="100"/>
      <c r="F24" s="123"/>
      <c r="G24" s="135"/>
    </row>
    <row r="25" spans="1:9">
      <c r="A25" s="104" t="s">
        <v>23</v>
      </c>
      <c r="B25" s="106"/>
      <c r="C25" s="107"/>
      <c r="D25" s="28"/>
      <c r="E25" s="108"/>
      <c r="F25" s="109">
        <f>SUM(F21:F24)</f>
        <v>7394.8700000000008</v>
      </c>
      <c r="G25" s="32"/>
    </row>
    <row r="26" spans="1:9">
      <c r="A26" s="150" t="s">
        <v>57</v>
      </c>
      <c r="B26" s="151"/>
      <c r="C26" s="151"/>
      <c r="D26" s="151"/>
      <c r="E26" s="151"/>
      <c r="F26" s="152"/>
    </row>
    <row r="27" spans="1:9">
      <c r="A27" s="64" t="s">
        <v>75</v>
      </c>
      <c r="B27" s="103" t="s">
        <v>56</v>
      </c>
      <c r="C27" s="5">
        <v>1</v>
      </c>
      <c r="D27" s="105" t="s">
        <v>55</v>
      </c>
      <c r="E27" s="136"/>
      <c r="F27" s="92">
        <v>3710</v>
      </c>
    </row>
    <row r="28" spans="1:9">
      <c r="A28" s="64" t="s">
        <v>78</v>
      </c>
      <c r="B28" s="111"/>
      <c r="C28" s="4">
        <v>1</v>
      </c>
      <c r="D28" s="105" t="s">
        <v>55</v>
      </c>
      <c r="E28" s="136"/>
      <c r="F28" s="92">
        <v>44848.84</v>
      </c>
    </row>
    <row r="29" spans="1:9">
      <c r="A29" s="62" t="s">
        <v>76</v>
      </c>
      <c r="B29" s="110" t="s">
        <v>56</v>
      </c>
      <c r="C29" s="110">
        <v>1</v>
      </c>
      <c r="D29" s="128" t="s">
        <v>55</v>
      </c>
      <c r="E29" s="129"/>
      <c r="F29" s="89">
        <v>85243.199999999997</v>
      </c>
    </row>
    <row r="30" spans="1:9">
      <c r="A30" s="64" t="s">
        <v>77</v>
      </c>
      <c r="B30" s="33" t="s">
        <v>60</v>
      </c>
      <c r="C30" s="33">
        <v>98.3</v>
      </c>
      <c r="D30" s="128" t="s">
        <v>55</v>
      </c>
      <c r="E30" s="136"/>
      <c r="F30" s="92">
        <v>58980</v>
      </c>
    </row>
    <row r="31" spans="1:9">
      <c r="A31" s="120"/>
      <c r="B31" s="103" t="s">
        <v>79</v>
      </c>
      <c r="C31" s="5"/>
      <c r="D31" s="127"/>
      <c r="E31" s="112"/>
      <c r="F31" s="90">
        <v>4048.12</v>
      </c>
    </row>
    <row r="32" spans="1:9">
      <c r="A32" s="139" t="s">
        <v>23</v>
      </c>
      <c r="B32" s="140"/>
      <c r="C32" s="23"/>
      <c r="D32" s="105"/>
      <c r="E32" s="77"/>
      <c r="F32" s="130">
        <f>SUM(F27:F31)</f>
        <v>196830.15999999997</v>
      </c>
      <c r="G32" s="32"/>
      <c r="I32" s="32"/>
    </row>
    <row r="33" spans="1:11">
      <c r="A33" s="75" t="s">
        <v>38</v>
      </c>
      <c r="B33" s="76"/>
      <c r="C33" s="14"/>
      <c r="D33" s="10"/>
      <c r="E33" s="73"/>
      <c r="F33" s="56">
        <v>683810.31</v>
      </c>
    </row>
    <row r="34" spans="1:11">
      <c r="A34" s="34" t="s">
        <v>39</v>
      </c>
      <c r="B34" s="28"/>
      <c r="C34" s="11"/>
      <c r="D34" s="13"/>
      <c r="E34" s="63"/>
      <c r="F34" s="54"/>
    </row>
    <row r="35" spans="1:11">
      <c r="A35" s="75" t="s">
        <v>54</v>
      </c>
      <c r="B35" s="76"/>
      <c r="C35" s="11"/>
      <c r="D35" s="63"/>
      <c r="E35" s="63"/>
      <c r="F35" s="78">
        <v>33.090000000000003</v>
      </c>
    </row>
    <row r="36" spans="1:11">
      <c r="A36" s="35" t="s">
        <v>45</v>
      </c>
      <c r="B36" s="27"/>
      <c r="C36" s="16"/>
      <c r="D36" s="115"/>
      <c r="E36" s="6"/>
      <c r="F36" s="71">
        <v>1879397.84</v>
      </c>
      <c r="G36" s="32"/>
      <c r="H36" s="57"/>
      <c r="I36" s="58"/>
      <c r="J36" s="25"/>
      <c r="K36" s="25"/>
    </row>
    <row r="37" spans="1:11">
      <c r="A37" s="38" t="s">
        <v>40</v>
      </c>
      <c r="B37" s="29"/>
      <c r="C37" s="11"/>
      <c r="D37" s="13"/>
      <c r="E37" s="13"/>
      <c r="F37" s="37">
        <v>1869437.03</v>
      </c>
      <c r="H37" s="57"/>
      <c r="I37" s="58"/>
      <c r="J37" s="25"/>
      <c r="K37" s="25"/>
    </row>
    <row r="38" spans="1:11">
      <c r="A38" s="35" t="s">
        <v>46</v>
      </c>
      <c r="B38" s="27"/>
      <c r="C38" s="8"/>
      <c r="D38" s="10"/>
      <c r="E38" s="10"/>
      <c r="F38" s="114">
        <v>1756130.43</v>
      </c>
      <c r="G38" s="32"/>
      <c r="H38" s="57"/>
      <c r="I38" s="58"/>
      <c r="J38" s="25"/>
      <c r="K38" s="25"/>
    </row>
    <row r="39" spans="1:11">
      <c r="A39" s="36" t="s">
        <v>47</v>
      </c>
      <c r="B39" s="28"/>
      <c r="C39" s="11"/>
      <c r="D39" s="13"/>
      <c r="E39" s="13"/>
      <c r="F39" s="39"/>
      <c r="H39" s="57"/>
      <c r="I39" s="58"/>
      <c r="J39" s="25"/>
      <c r="K39" s="25"/>
    </row>
    <row r="40" spans="1:11">
      <c r="A40" s="102" t="s">
        <v>34</v>
      </c>
      <c r="B40" s="28"/>
      <c r="C40" s="11"/>
      <c r="D40" s="13"/>
      <c r="E40" s="13"/>
      <c r="F40" s="39"/>
      <c r="H40" s="25"/>
      <c r="I40" s="25"/>
      <c r="J40" s="25"/>
      <c r="K40" s="25"/>
    </row>
    <row r="41" spans="1:11">
      <c r="A41" s="40" t="s">
        <v>24</v>
      </c>
      <c r="B41" s="29"/>
      <c r="C41" s="30"/>
      <c r="D41" s="86"/>
      <c r="E41" s="86"/>
      <c r="F41" s="55">
        <v>204225.03</v>
      </c>
      <c r="H41" s="17"/>
      <c r="I41" s="58"/>
      <c r="J41" s="25"/>
      <c r="K41" s="25"/>
    </row>
    <row r="42" spans="1:11">
      <c r="A42" s="42" t="s">
        <v>32</v>
      </c>
      <c r="B42" s="9"/>
      <c r="C42" s="8"/>
      <c r="D42" s="10"/>
      <c r="E42" s="10"/>
      <c r="F42" s="41">
        <v>165017.84</v>
      </c>
      <c r="H42" s="73"/>
      <c r="I42" s="17"/>
      <c r="J42" s="25"/>
      <c r="K42" s="25"/>
    </row>
    <row r="43" spans="1:11">
      <c r="A43" s="40" t="s">
        <v>25</v>
      </c>
      <c r="B43" s="7"/>
      <c r="C43" s="16"/>
      <c r="D43" s="6"/>
      <c r="E43" s="6"/>
      <c r="F43" s="43">
        <v>42548.160000000003</v>
      </c>
      <c r="H43" s="73"/>
      <c r="I43" s="17"/>
      <c r="J43" s="25"/>
      <c r="K43" s="25"/>
    </row>
    <row r="44" spans="1:11">
      <c r="A44" s="40" t="s">
        <v>26</v>
      </c>
      <c r="B44" s="7"/>
      <c r="C44" s="16"/>
      <c r="D44" s="6"/>
      <c r="E44" s="6"/>
      <c r="F44" s="41">
        <v>8049.65</v>
      </c>
      <c r="H44" s="17"/>
      <c r="I44" s="17"/>
      <c r="J44" s="25"/>
      <c r="K44" s="25"/>
    </row>
    <row r="45" spans="1:11">
      <c r="A45" s="40" t="s">
        <v>29</v>
      </c>
      <c r="B45" s="6"/>
      <c r="C45" s="16"/>
      <c r="D45" s="6"/>
      <c r="E45" s="6"/>
      <c r="F45" s="41">
        <v>8624.6299999999992</v>
      </c>
      <c r="H45" s="17"/>
      <c r="I45" s="17"/>
      <c r="J45" s="25"/>
      <c r="K45" s="25"/>
    </row>
    <row r="46" spans="1:11">
      <c r="A46" s="44" t="s">
        <v>27</v>
      </c>
      <c r="B46" s="7"/>
      <c r="C46" s="16"/>
      <c r="D46" s="6"/>
      <c r="E46" s="6"/>
      <c r="F46" s="87">
        <v>52274.81</v>
      </c>
      <c r="H46" s="59"/>
      <c r="I46" s="17"/>
      <c r="J46" s="25"/>
      <c r="K46" s="25"/>
    </row>
    <row r="47" spans="1:11">
      <c r="A47" s="42" t="s">
        <v>35</v>
      </c>
      <c r="B47" s="9"/>
      <c r="C47" s="8"/>
      <c r="D47" s="10"/>
      <c r="E47" s="10"/>
      <c r="F47" s="88">
        <v>68422.03</v>
      </c>
      <c r="G47" s="32"/>
      <c r="H47" s="73"/>
      <c r="I47" s="17"/>
      <c r="J47" s="25"/>
      <c r="K47" s="25"/>
    </row>
    <row r="48" spans="1:11">
      <c r="A48" s="42" t="s">
        <v>52</v>
      </c>
      <c r="B48" s="10"/>
      <c r="C48" s="8"/>
      <c r="D48" s="10"/>
      <c r="E48" s="10"/>
      <c r="F48" s="89">
        <v>147768.59</v>
      </c>
      <c r="H48" s="73"/>
      <c r="I48" s="17"/>
      <c r="J48" s="25"/>
      <c r="K48" s="25"/>
    </row>
    <row r="49" spans="1:11">
      <c r="A49" s="45" t="s">
        <v>53</v>
      </c>
      <c r="B49" s="17"/>
      <c r="C49" s="11"/>
      <c r="D49" s="13"/>
      <c r="E49" s="13"/>
      <c r="F49" s="90"/>
      <c r="H49" s="17"/>
      <c r="I49" s="17"/>
      <c r="J49" s="25"/>
      <c r="K49" s="25"/>
    </row>
    <row r="50" spans="1:11" s="31" customFormat="1">
      <c r="A50" s="42" t="s">
        <v>28</v>
      </c>
      <c r="B50" s="9"/>
      <c r="C50" s="14"/>
      <c r="D50" s="17"/>
      <c r="E50" s="17"/>
      <c r="F50" s="91">
        <v>62061.89</v>
      </c>
      <c r="G50" s="74"/>
      <c r="H50" s="17"/>
      <c r="I50" s="17"/>
      <c r="J50" s="60"/>
      <c r="K50" s="60"/>
    </row>
    <row r="51" spans="1:11" s="31" customFormat="1">
      <c r="A51" s="42" t="s">
        <v>49</v>
      </c>
      <c r="B51" s="10"/>
      <c r="C51" s="16"/>
      <c r="D51" s="6"/>
      <c r="E51" s="6"/>
      <c r="F51" s="92">
        <v>183417.05</v>
      </c>
      <c r="H51" s="73"/>
      <c r="I51" s="17"/>
      <c r="J51" s="60"/>
      <c r="K51" s="60"/>
    </row>
    <row r="52" spans="1:11" s="31" customFormat="1">
      <c r="A52" s="8" t="s">
        <v>71</v>
      </c>
      <c r="B52" s="10"/>
      <c r="C52" s="14"/>
      <c r="D52" s="17"/>
      <c r="E52" s="17"/>
      <c r="F52" s="93">
        <v>90624.12</v>
      </c>
      <c r="H52" s="17"/>
      <c r="I52" s="17"/>
      <c r="J52" s="60"/>
      <c r="K52" s="60"/>
    </row>
    <row r="53" spans="1:11" s="31" customFormat="1">
      <c r="A53" s="16" t="s">
        <v>33</v>
      </c>
      <c r="B53" s="6"/>
      <c r="C53" s="16"/>
      <c r="D53" s="6"/>
      <c r="E53" s="6"/>
      <c r="F53" s="92">
        <v>521863.42</v>
      </c>
      <c r="G53"/>
      <c r="I53" s="17"/>
      <c r="J53" s="60"/>
      <c r="K53" s="60"/>
    </row>
    <row r="54" spans="1:11" s="31" customFormat="1">
      <c r="A54" s="46" t="s">
        <v>63</v>
      </c>
      <c r="B54" s="13"/>
      <c r="C54" s="11"/>
      <c r="D54" s="13"/>
      <c r="E54" s="13"/>
      <c r="F54" s="85">
        <v>76471.679999999993</v>
      </c>
      <c r="G54"/>
      <c r="I54" s="17"/>
      <c r="J54" s="60"/>
      <c r="K54" s="60"/>
    </row>
    <row r="55" spans="1:11" s="31" customFormat="1">
      <c r="A55" s="46" t="s">
        <v>64</v>
      </c>
      <c r="B55" s="13"/>
      <c r="C55" s="11"/>
      <c r="D55" s="13"/>
      <c r="E55" s="13"/>
      <c r="F55" s="85">
        <v>96595.81</v>
      </c>
      <c r="G55" s="74"/>
      <c r="H55" s="17"/>
      <c r="I55" s="17"/>
      <c r="J55" s="60"/>
      <c r="K55" s="60"/>
    </row>
    <row r="56" spans="1:11">
      <c r="A56" s="46" t="s">
        <v>65</v>
      </c>
      <c r="B56" s="13"/>
      <c r="C56" s="11"/>
      <c r="D56" s="13"/>
      <c r="E56" s="13"/>
      <c r="F56" s="85">
        <v>167317.74</v>
      </c>
      <c r="H56" s="17"/>
      <c r="I56" s="17"/>
      <c r="J56" s="25"/>
      <c r="K56" s="25"/>
    </row>
    <row r="57" spans="1:11">
      <c r="A57" s="47" t="s">
        <v>58</v>
      </c>
      <c r="B57" s="6"/>
      <c r="C57" s="16"/>
      <c r="D57" s="6"/>
      <c r="E57" s="6"/>
      <c r="F57" s="131">
        <v>23185.91</v>
      </c>
      <c r="H57" s="61"/>
      <c r="I57" s="17"/>
      <c r="J57" s="25"/>
      <c r="K57" s="25"/>
    </row>
    <row r="58" spans="1:11">
      <c r="A58" s="42" t="s">
        <v>66</v>
      </c>
      <c r="B58" s="10"/>
      <c r="C58" s="8"/>
      <c r="D58" s="10"/>
      <c r="E58" s="10"/>
      <c r="F58" s="88">
        <v>55973.52</v>
      </c>
      <c r="H58" s="17"/>
      <c r="I58" s="17"/>
      <c r="J58" s="25"/>
      <c r="K58" s="25"/>
    </row>
    <row r="59" spans="1:11">
      <c r="A59" s="42" t="s">
        <v>67</v>
      </c>
      <c r="B59" s="10"/>
      <c r="C59" s="8"/>
      <c r="D59" s="10"/>
      <c r="E59" s="10"/>
      <c r="F59" s="88">
        <v>1149.8900000000001</v>
      </c>
      <c r="H59" s="17"/>
      <c r="I59" s="17"/>
      <c r="J59" s="25"/>
      <c r="K59" s="25"/>
    </row>
    <row r="60" spans="1:11">
      <c r="A60" s="66" t="s">
        <v>68</v>
      </c>
      <c r="B60" s="67"/>
      <c r="C60" s="8"/>
      <c r="D60" s="10"/>
      <c r="E60" s="10"/>
      <c r="F60" s="89">
        <v>6324.39</v>
      </c>
      <c r="H60" s="17"/>
      <c r="I60" s="17"/>
      <c r="J60" s="25"/>
      <c r="K60" s="25"/>
    </row>
    <row r="61" spans="1:11">
      <c r="A61" s="153" t="s">
        <v>41</v>
      </c>
      <c r="B61" s="154"/>
      <c r="C61" s="14"/>
      <c r="D61" s="17"/>
      <c r="E61" s="83"/>
      <c r="F61" s="93"/>
      <c r="H61" s="17"/>
      <c r="I61" s="17"/>
      <c r="J61" s="25"/>
      <c r="K61" s="25"/>
    </row>
    <row r="62" spans="1:11">
      <c r="A62" s="132" t="s">
        <v>80</v>
      </c>
      <c r="B62" s="69"/>
      <c r="C62" s="14"/>
      <c r="D62" s="17"/>
      <c r="E62" s="17"/>
      <c r="F62" s="94"/>
      <c r="H62" s="17"/>
      <c r="I62" s="17"/>
      <c r="J62" s="25"/>
      <c r="K62" s="25"/>
    </row>
    <row r="63" spans="1:11">
      <c r="A63" s="68" t="s">
        <v>42</v>
      </c>
      <c r="B63" s="69"/>
      <c r="C63" s="14"/>
      <c r="D63" s="17"/>
      <c r="E63" s="17"/>
      <c r="F63" s="94"/>
      <c r="H63" s="17"/>
      <c r="I63" s="17"/>
      <c r="J63" s="25"/>
      <c r="K63" s="25"/>
    </row>
    <row r="64" spans="1:11">
      <c r="A64" s="68" t="s">
        <v>43</v>
      </c>
      <c r="B64" s="69"/>
      <c r="C64" s="14"/>
      <c r="D64" s="17"/>
      <c r="E64" s="17"/>
      <c r="F64" s="94"/>
      <c r="H64" s="17"/>
      <c r="I64" s="17"/>
      <c r="J64" s="25"/>
      <c r="K64" s="25"/>
    </row>
    <row r="65" spans="1:11">
      <c r="A65" s="68" t="s">
        <v>44</v>
      </c>
      <c r="B65" s="69"/>
      <c r="C65" s="11"/>
      <c r="D65" s="13"/>
      <c r="E65" s="13"/>
      <c r="F65" s="95"/>
      <c r="H65" s="17"/>
      <c r="I65" s="17"/>
      <c r="J65" s="25"/>
      <c r="K65" s="25"/>
    </row>
    <row r="66" spans="1:11">
      <c r="A66" s="48" t="s">
        <v>69</v>
      </c>
      <c r="B66" s="1"/>
      <c r="C66" s="14"/>
      <c r="D66" s="17"/>
      <c r="E66" s="17"/>
      <c r="F66" s="93">
        <v>1625.21</v>
      </c>
      <c r="H66" s="59"/>
      <c r="I66" s="25"/>
      <c r="J66" s="25"/>
      <c r="K66" s="25"/>
    </row>
    <row r="67" spans="1:11">
      <c r="A67" s="49" t="s">
        <v>50</v>
      </c>
      <c r="B67" s="2"/>
      <c r="C67" s="14"/>
      <c r="D67" s="17"/>
      <c r="E67" s="17"/>
      <c r="F67" s="94">
        <f>SUM(F42:F66)-F57</f>
        <v>1756130.4299999997</v>
      </c>
      <c r="H67" s="59"/>
      <c r="I67" s="25"/>
      <c r="J67" s="25"/>
      <c r="K67" s="25"/>
    </row>
    <row r="68" spans="1:11" ht="15.75" thickBot="1">
      <c r="A68" s="49" t="s">
        <v>51</v>
      </c>
      <c r="B68" s="2"/>
      <c r="C68" s="14"/>
      <c r="D68" s="17"/>
      <c r="E68" s="17"/>
      <c r="F68" s="94"/>
      <c r="H68" s="59"/>
      <c r="I68" s="25"/>
      <c r="J68" s="25"/>
      <c r="K68" s="25"/>
    </row>
    <row r="69" spans="1:11" ht="15.75" thickBot="1">
      <c r="A69" s="50" t="s">
        <v>83</v>
      </c>
      <c r="B69" s="51"/>
      <c r="C69" s="80"/>
      <c r="D69" s="81"/>
      <c r="E69" s="81"/>
      <c r="F69" s="96">
        <f>F33+F36-F37</f>
        <v>693771.12000000034</v>
      </c>
      <c r="H69" s="25"/>
      <c r="I69" s="25"/>
      <c r="J69" s="25"/>
      <c r="K69" s="25"/>
    </row>
    <row r="70" spans="1:11">
      <c r="F70" s="32"/>
    </row>
    <row r="71" spans="1:11">
      <c r="A71" s="138" t="s">
        <v>36</v>
      </c>
      <c r="B71" s="138"/>
      <c r="D71" s="25"/>
      <c r="E71" s="25"/>
      <c r="F71" s="79"/>
    </row>
    <row r="72" spans="1:11">
      <c r="D72" s="25"/>
      <c r="E72" s="116"/>
      <c r="F72" s="119"/>
      <c r="G72" s="25"/>
      <c r="H72" s="25"/>
    </row>
    <row r="73" spans="1:11">
      <c r="D73" s="79"/>
      <c r="E73" s="25"/>
      <c r="F73" s="84"/>
      <c r="G73" s="25"/>
      <c r="H73" s="25"/>
    </row>
    <row r="74" spans="1:11">
      <c r="D74" s="25"/>
      <c r="E74" s="116"/>
      <c r="F74" s="119"/>
      <c r="G74" s="25"/>
      <c r="H74" s="25"/>
    </row>
    <row r="75" spans="1:11">
      <c r="D75" s="25"/>
      <c r="E75" s="116"/>
      <c r="F75" s="84"/>
      <c r="G75" s="25"/>
      <c r="H75" s="25"/>
    </row>
    <row r="76" spans="1:11">
      <c r="D76" s="25"/>
      <c r="E76" s="118"/>
      <c r="F76" s="117"/>
      <c r="G76" s="25"/>
      <c r="H76" s="25"/>
    </row>
    <row r="77" spans="1:11">
      <c r="D77" s="25"/>
      <c r="E77" s="118"/>
      <c r="F77" s="119"/>
      <c r="G77" s="25"/>
      <c r="H77" s="25"/>
    </row>
    <row r="78" spans="1:11">
      <c r="D78" s="25"/>
      <c r="E78" s="25"/>
      <c r="F78" s="79"/>
      <c r="G78" s="25"/>
      <c r="H78" s="25"/>
    </row>
    <row r="79" spans="1:11">
      <c r="D79" s="25"/>
      <c r="E79" s="25"/>
      <c r="F79" s="119"/>
      <c r="G79" s="25"/>
    </row>
    <row r="80" spans="1:11">
      <c r="D80" s="25"/>
      <c r="E80" s="25"/>
      <c r="F80" s="79"/>
    </row>
    <row r="81" spans="4:6">
      <c r="D81" s="25"/>
      <c r="E81" s="25"/>
      <c r="F81" s="79"/>
    </row>
    <row r="82" spans="4:6">
      <c r="D82" s="25"/>
      <c r="E82" s="25"/>
      <c r="F82" s="25"/>
    </row>
    <row r="83" spans="4:6">
      <c r="D83" s="25"/>
      <c r="E83" s="25"/>
      <c r="F83" s="119"/>
    </row>
    <row r="84" spans="4:6">
      <c r="D84" s="25"/>
      <c r="E84" s="25"/>
      <c r="F84" s="25"/>
    </row>
    <row r="85" spans="4:6">
      <c r="D85" s="25"/>
      <c r="E85" s="25"/>
      <c r="F85" s="25"/>
    </row>
    <row r="86" spans="4:6">
      <c r="D86" s="25"/>
      <c r="E86" s="25"/>
      <c r="F86" s="25"/>
    </row>
    <row r="87" spans="4:6">
      <c r="D87" s="25"/>
      <c r="E87" s="25"/>
      <c r="F87" s="79"/>
    </row>
  </sheetData>
  <mergeCells count="11">
    <mergeCell ref="A71:B71"/>
    <mergeCell ref="A32:B32"/>
    <mergeCell ref="A2:F2"/>
    <mergeCell ref="A3:F3"/>
    <mergeCell ref="A4:F4"/>
    <mergeCell ref="C11:F11"/>
    <mergeCell ref="A19:F19"/>
    <mergeCell ref="A11:B11"/>
    <mergeCell ref="A26:F26"/>
    <mergeCell ref="A61:B61"/>
    <mergeCell ref="E17:F17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49</vt:lpstr>
      <vt:lpstr>Лист2</vt:lpstr>
      <vt:lpstr>Лист3</vt:lpstr>
      <vt:lpstr>'Маяковского 49'!Область_печати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2015-03-21T10:58:39Z</dcterms:modified>
</cp:coreProperties>
</file>