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24" sheetId="1" r:id="rId1"/>
    <sheet name="Лист2" sheetId="2" r:id="rId2"/>
    <sheet name="Лист3" sheetId="3" r:id="rId3"/>
  </sheets>
  <definedNames>
    <definedName name="_xlnm.Print_Area" localSheetId="0">'Пушкина 24'!$A$2:$F$72</definedName>
  </definedNames>
  <calcPr calcId="125725"/>
</workbook>
</file>

<file path=xl/calcChain.xml><?xml version="1.0" encoding="utf-8"?>
<calcChain xmlns="http://schemas.openxmlformats.org/spreadsheetml/2006/main">
  <c r="F30" i="1"/>
  <c r="F21"/>
  <c r="F69"/>
  <c r="F31" l="1"/>
</calcChain>
</file>

<file path=xl/sharedStrings.xml><?xml version="1.0" encoding="utf-8"?>
<sst xmlns="http://schemas.openxmlformats.org/spreadsheetml/2006/main" count="101" uniqueCount="86">
  <si>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</si>
  <si>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</si>
  <si>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</si>
  <si>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</si>
  <si>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</si>
  <si>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</si>
  <si>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</si>
  <si>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</si>
  <si>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</si>
  <si>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</si>
  <si>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</si>
  <si>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</si>
  <si>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</si>
  <si>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</si>
  <si>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</si>
  <si>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</si>
  <si>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</si>
  <si>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</si>
  <si>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</si>
  <si>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</si>
  <si>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</si>
  <si>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</si>
  <si>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</si>
  <si>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</si>
  <si>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12.Содержание помещений, входящих в состав общего имущества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</si>
  <si>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</si>
  <si>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</si>
  <si>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</si>
  <si>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</si>
  <si>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</si>
  <si>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</si>
  <si>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</si>
  <si>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</si>
  <si>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</si>
  <si>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</si>
  <si>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</si>
  <si>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</si>
  <si>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</si>
  <si>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</si>
  <si>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 xml:space="preserve">3.Техническое обслуживание и  ремонт </t>
  </si>
  <si>
    <t>внутридомового электрооборудовния</t>
  </si>
  <si>
    <t>МКД(Детские и спортивные  площадки, хозяйственные  площадки, площадки</t>
  </si>
  <si>
    <t>Количество заявок (согласно журнала заявок)</t>
  </si>
  <si>
    <t>м.п.</t>
  </si>
  <si>
    <t xml:space="preserve"> по адресу:г.Сургут, мкр.16А,ул. Пушкина </t>
  </si>
  <si>
    <t>Отчет ООО "УК Гравитон" об исполнении договора управления многоквартирного дома № 24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</si>
  <si>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</si>
  <si>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</si>
  <si>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</si>
  <si>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</si>
  <si>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</si>
  <si>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</si>
  <si>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</si>
  <si>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</si>
  <si>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</si>
  <si>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</si>
  <si>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мусоропроводов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</si>
  <si>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</si>
  <si>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</si>
  <si>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</si>
  <si>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</si>
  <si>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</si>
  <si>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</si>
  <si>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1.Техническое обслуживание общих коммуникаций</t>
  </si>
  <si>
    <t>1.Ремонт внутридомовых инженерных систем</t>
  </si>
  <si>
    <t>18.Содержание и ремонт лифтов</t>
  </si>
  <si>
    <t>за период с 01.01.2017г.по 31.12.2017 г.</t>
  </si>
  <si>
    <t>Информация по заявкам за 2017год:</t>
  </si>
  <si>
    <t>Всего  сумма  по текущему ремонту  за 2017 год:</t>
  </si>
  <si>
    <t>на 01.01.2017 г. в том числе просроченная</t>
  </si>
  <si>
    <t>Тариф на содержание и текущий ремонт жилого помещения  с 01.01.2017г.</t>
  </si>
  <si>
    <t>Тариф на содержание и текущий ремонт жилого помещения  с 01.02.2017г.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</si>
  <si>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</si>
  <si>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</si>
  <si>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</si>
  <si>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Справочно:задолженность по оплате  за содержание  на 01.01.2018г.,руб.</t>
  </si>
  <si>
    <t>Получено денежных средств от использования общего имущества в 2017г.</t>
  </si>
  <si>
    <t>1.Ремонт межпанельных   стыков кв.3,15,93,97</t>
  </si>
  <si>
    <t>2.Ремонт МОП- защита конструктивов холл</t>
  </si>
  <si>
    <t>(1-9) эт.,входная группа,дополнит.работы л/кл.</t>
  </si>
  <si>
    <t>01.01.2017-31.12.17</t>
  </si>
  <si>
    <t>3.Замена светильников на этажах и в тамбуре</t>
  </si>
  <si>
    <t>4.Замена светильников в секции кв.101-104</t>
  </si>
  <si>
    <t>5.Замена оконных блоков,1 этаж холл,л/кл.</t>
  </si>
  <si>
    <t>6.Замена дверного блока в секции кв. 53-56</t>
  </si>
  <si>
    <t>с 1-9 этаж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</si>
</sst>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0" borderId="15" xfId="0" applyNumberFormat="1" applyFont="1" applyBorder="1" applyAlignment="1">
      <alignment horizontal="center"/>
    </xf>
    <xf numFmtId="0" fontId="1" fillId="0" borderId="5" xfId="0" applyFont="1" applyFill="1" applyBorder="1" applyAlignment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0" fontId="6" fillId="0" borderId="2" xfId="0" applyFont="1" applyBorder="1"/>
    <xf numFmtId="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2" fillId="0" borderId="0" xfId="0" applyNumberFormat="1" applyFont="1" applyFill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5" xfId="0" applyFont="1" applyFill="1" applyBorder="1"/>
    <xf numFmtId="0" fontId="8" fillId="0" borderId="6" xfId="0" applyFont="1" applyBorder="1"/>
    <xf numFmtId="0" fontId="9" fillId="0" borderId="6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2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/>
    <xf numFmtId="0" fontId="7" fillId="0" borderId="10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2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7" fillId="0" borderId="13" xfId="0" applyFont="1" applyBorder="1"/>
    <xf numFmtId="0" fontId="8" fillId="0" borderId="12" xfId="0" applyFont="1" applyBorder="1"/>
    <xf numFmtId="0" fontId="8" fillId="0" borderId="15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" xfId="0" applyFont="1" applyBorder="1"/>
    <xf numFmtId="0" fontId="7" fillId="0" borderId="8" xfId="0" applyFont="1" applyFill="1" applyBorder="1"/>
    <xf numFmtId="4" fontId="7" fillId="2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9" xfId="0" applyFont="1" applyBorder="1"/>
    <xf numFmtId="0" fontId="5" fillId="0" borderId="11" xfId="0" applyFont="1" applyBorder="1"/>
    <xf numFmtId="0" fontId="7" fillId="0" borderId="8" xfId="0" applyFont="1" applyBorder="1"/>
    <xf numFmtId="0" fontId="7" fillId="0" borderId="0" xfId="0" applyFont="1" applyBorder="1"/>
    <xf numFmtId="4" fontId="7" fillId="0" borderId="0" xfId="0" applyNumberFormat="1" applyFont="1" applyBorder="1"/>
    <xf numFmtId="0" fontId="5" fillId="0" borderId="10" xfId="0" applyFont="1" applyBorder="1"/>
    <xf numFmtId="4" fontId="5" fillId="0" borderId="10" xfId="0" applyNumberFormat="1" applyFont="1" applyBorder="1" applyAlignment="1">
      <alignment horizontal="center"/>
    </xf>
    <xf numFmtId="0" fontId="5" fillId="0" borderId="13" xfId="0" applyFont="1" applyBorder="1"/>
    <xf numFmtId="4" fontId="7" fillId="0" borderId="15" xfId="0" applyNumberFormat="1" applyFont="1" applyBorder="1"/>
    <xf numFmtId="0" fontId="5" fillId="0" borderId="17" xfId="0" applyFont="1" applyFill="1" applyBorder="1"/>
    <xf numFmtId="0" fontId="7" fillId="0" borderId="5" xfId="0" applyFont="1" applyBorder="1"/>
    <xf numFmtId="4" fontId="7" fillId="0" borderId="6" xfId="0" applyNumberFormat="1" applyFont="1" applyBorder="1"/>
    <xf numFmtId="4" fontId="5" fillId="0" borderId="7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0" fontId="5" fillId="0" borderId="9" xfId="0" applyFont="1" applyFill="1" applyBorder="1"/>
    <xf numFmtId="0" fontId="5" fillId="0" borderId="14" xfId="0" applyFont="1" applyBorder="1"/>
    <xf numFmtId="0" fontId="5" fillId="0" borderId="12" xfId="0" applyFont="1" applyFill="1" applyBorder="1"/>
    <xf numFmtId="0" fontId="5" fillId="0" borderId="15" xfId="0" applyFont="1" applyBorder="1"/>
    <xf numFmtId="4" fontId="7" fillId="0" borderId="13" xfId="0" applyNumberFormat="1" applyFont="1" applyBorder="1" applyAlignment="1">
      <alignment horizontal="center"/>
    </xf>
    <xf numFmtId="0" fontId="8" fillId="0" borderId="16" xfId="0" applyFont="1" applyFill="1" applyBorder="1"/>
    <xf numFmtId="4" fontId="7" fillId="0" borderId="20" xfId="0" applyNumberFormat="1" applyFont="1" applyBorder="1" applyAlignment="1">
      <alignment horizontal="center"/>
    </xf>
    <xf numFmtId="0" fontId="7" fillId="0" borderId="17" xfId="0" applyFont="1" applyBorder="1"/>
    <xf numFmtId="4" fontId="7" fillId="0" borderId="10" xfId="0" applyNumberFormat="1" applyFont="1" applyBorder="1" applyAlignment="1">
      <alignment horizontal="center"/>
    </xf>
    <xf numFmtId="0" fontId="7" fillId="0" borderId="18" xfId="0" applyFont="1" applyBorder="1"/>
    <xf numFmtId="0" fontId="7" fillId="0" borderId="18" xfId="0" applyFont="1" applyFill="1" applyBorder="1"/>
    <xf numFmtId="0" fontId="7" fillId="0" borderId="19" xfId="0" applyFont="1" applyBorder="1"/>
    <xf numFmtId="4" fontId="7" fillId="2" borderId="7" xfId="0" applyNumberFormat="1" applyFont="1" applyFill="1" applyBorder="1" applyAlignment="1">
      <alignment horizontal="center"/>
    </xf>
    <xf numFmtId="0" fontId="7" fillId="0" borderId="16" xfId="0" applyFont="1" applyBorder="1"/>
    <xf numFmtId="0" fontId="9" fillId="0" borderId="18" xfId="0" applyFont="1" applyFill="1" applyBorder="1"/>
    <xf numFmtId="0" fontId="7" fillId="0" borderId="17" xfId="0" applyFont="1" applyBorder="1" applyAlignment="1"/>
    <xf numFmtId="0" fontId="7" fillId="0" borderId="14" xfId="0" applyFont="1" applyBorder="1" applyAlignment="1"/>
    <xf numFmtId="0" fontId="7" fillId="2" borderId="0" xfId="0" applyFont="1" applyFill="1" applyBorder="1"/>
    <xf numFmtId="0" fontId="7" fillId="0" borderId="19" xfId="0" applyFont="1" applyBorder="1" applyAlignment="1"/>
    <xf numFmtId="0" fontId="7" fillId="0" borderId="0" xfId="0" applyFont="1" applyBorder="1" applyAlignment="1"/>
    <xf numFmtId="0" fontId="7" fillId="0" borderId="17" xfId="0" applyFont="1" applyFill="1" applyBorder="1"/>
    <xf numFmtId="0" fontId="10" fillId="0" borderId="14" xfId="0" applyFont="1" applyBorder="1"/>
    <xf numFmtId="0" fontId="7" fillId="0" borderId="19" xfId="0" applyFont="1" applyFill="1" applyBorder="1"/>
    <xf numFmtId="0" fontId="10" fillId="0" borderId="0" xfId="0" applyFont="1" applyBorder="1"/>
    <xf numFmtId="4" fontId="7" fillId="2" borderId="1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22" xfId="0" applyNumberFormat="1" applyFont="1" applyBorder="1"/>
    <xf numFmtId="4" fontId="4" fillId="0" borderId="23" xfId="0" applyNumberFormat="1" applyFont="1" applyBorder="1" applyAlignment="1">
      <alignment horizontal="center"/>
    </xf>
    <xf numFmtId="0" fontId="5" fillId="0" borderId="19" xfId="0" applyFont="1" applyFill="1" applyBorder="1"/>
    <xf numFmtId="0" fontId="11" fillId="0" borderId="0" xfId="0" applyFont="1" applyBorder="1"/>
    <xf numFmtId="4" fontId="7" fillId="0" borderId="19" xfId="0" applyNumberFormat="1" applyFont="1" applyBorder="1" applyAlignment="1"/>
    <xf numFmtId="4" fontId="7" fillId="0" borderId="0" xfId="0" applyNumberFormat="1" applyFont="1" applyBorder="1" applyAlignment="1"/>
    <xf numFmtId="4" fontId="5" fillId="2" borderId="20" xfId="0" applyNumberFormat="1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6" xfId="0" applyFont="1" applyBorder="1"/>
    <xf numFmtId="0" fontId="6" fillId="0" borderId="9" xfId="0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9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0" fontId="7" fillId="0" borderId="5" xfId="0" applyFont="1" applyBorder="1" applyAlignment="1"/>
    <xf numFmtId="4" fontId="1" fillId="0" borderId="6" xfId="0" applyNumberFormat="1" applyFont="1" applyBorder="1" applyAlignment="1">
      <alignment horizontal="center"/>
    </xf>
    <xf numFmtId="0" fontId="1" fillId="0" borderId="24" xfId="0" applyFont="1" applyBorder="1"/>
    <xf numFmtId="0" fontId="7" fillId="0" borderId="2" xfId="0" applyFont="1" applyFill="1" applyBorder="1" applyAlignment="1">
      <alignment horizontal="center"/>
    </xf>
    <xf numFmtId="0" fontId="6" fillId="0" borderId="1" xfId="0" applyFont="1" applyBorder="1"/>
    <xf numFmtId="0" fontId="5" fillId="0" borderId="25" xfId="0" applyFont="1" applyBorder="1" applyAlignment="1"/>
    <xf numFmtId="0" fontId="1" fillId="0" borderId="26" xfId="0" applyFont="1" applyBorder="1" applyAlignment="1"/>
    <xf numFmtId="0" fontId="6" fillId="0" borderId="27" xfId="0" applyFont="1" applyBorder="1"/>
    <xf numFmtId="4" fontId="1" fillId="0" borderId="27" xfId="0" applyNumberFormat="1" applyFont="1" applyBorder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1" xfId="0" applyFont="1" applyBorder="1"/>
    <xf numFmtId="4" fontId="2" fillId="0" borderId="28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4" xfId="0" applyFont="1" applyFill="1" applyBorder="1" applyAlignment="1">
      <alignment horizontal="center"/>
    </xf>
    <xf numFmtId="0" fontId="6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tabSelected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36" sqref="D36"/>
    </sheetView>
  </sheetViews>
  <sheetFormatPr defaultRowHeight="14.4"/>
  <cols>
    <col min="1" max="1" width="47" customWidth="1"/>
    <col min="2" max="2" width="30.44140625" customWidth="1"/>
    <col min="3" max="3" width="13.88671875" customWidth="1"/>
    <col min="4" max="4" width="15.5546875" customWidth="1"/>
    <col min="5" max="5" width="11.33203125" customWidth="1"/>
    <col min="6" max="6" width="13.109375" customWidth="1"/>
    <col min="7" max="7" width="13" bestFit="1" customWidth="1"/>
  </cols>
  <sheetData>
    <row r="2" spans="1:6" ht="15.6">
      <c r="A2" s="111" t="s">
        <v>45</v>
      </c>
      <c r="B2" s="111"/>
      <c r="C2" s="111"/>
      <c r="D2" s="111"/>
      <c r="E2" s="111"/>
      <c r="F2" s="111"/>
    </row>
    <row r="3" spans="1:6" ht="15.6">
      <c r="A3" s="111" t="s">
        <v>44</v>
      </c>
      <c r="B3" s="111"/>
      <c r="C3" s="111"/>
      <c r="D3" s="111"/>
      <c r="E3" s="111"/>
      <c r="F3" s="111"/>
    </row>
    <row r="4" spans="1:6" ht="15.6">
      <c r="A4" s="111" t="s">
        <v>66</v>
      </c>
      <c r="B4" s="111"/>
      <c r="C4" s="111"/>
      <c r="D4" s="111"/>
      <c r="E4" s="111"/>
      <c r="F4" s="111"/>
    </row>
    <row r="5" spans="1:6">
      <c r="A5" s="1"/>
      <c r="B5" s="1"/>
      <c r="C5" s="1"/>
      <c r="D5" s="1"/>
      <c r="E5" s="1"/>
      <c r="F5" s="1"/>
    </row>
    <row r="6" spans="1:6" ht="15.6">
      <c r="A6" s="27" t="s">
        <v>0</v>
      </c>
      <c r="B6" s="27" t="s">
        <v>7</v>
      </c>
      <c r="C6" s="27" t="s">
        <v>2</v>
      </c>
      <c r="D6" s="27" t="s">
        <v>2</v>
      </c>
      <c r="E6" s="27" t="s">
        <v>2</v>
      </c>
      <c r="F6" s="27" t="s">
        <v>2</v>
      </c>
    </row>
    <row r="7" spans="1:6" ht="15.6">
      <c r="A7" s="28" t="s">
        <v>22</v>
      </c>
      <c r="B7" s="28" t="s">
        <v>8</v>
      </c>
      <c r="C7" s="28" t="s">
        <v>3</v>
      </c>
      <c r="D7" s="28" t="s">
        <v>5</v>
      </c>
      <c r="E7" s="28" t="s">
        <v>9</v>
      </c>
      <c r="F7" s="28" t="s">
        <v>10</v>
      </c>
    </row>
    <row r="8" spans="1:6" ht="15.6">
      <c r="A8" s="29" t="s">
        <v>23</v>
      </c>
      <c r="B8" s="29" t="s">
        <v>1</v>
      </c>
      <c r="C8" s="29" t="s">
        <v>4</v>
      </c>
      <c r="D8" s="29" t="s">
        <v>6</v>
      </c>
      <c r="E8" s="29"/>
      <c r="F8" s="29"/>
    </row>
    <row r="9" spans="1:6">
      <c r="A9" s="7">
        <v>8022.15</v>
      </c>
      <c r="B9" s="13">
        <v>4903.5</v>
      </c>
      <c r="C9" s="7">
        <v>319</v>
      </c>
      <c r="D9" s="7">
        <v>111</v>
      </c>
      <c r="E9" s="7">
        <v>9</v>
      </c>
      <c r="F9" s="7">
        <v>1</v>
      </c>
    </row>
    <row r="10" spans="1:6" ht="16.2">
      <c r="A10" s="30" t="s">
        <v>67</v>
      </c>
      <c r="B10" s="31"/>
      <c r="C10" s="32"/>
      <c r="D10" s="33"/>
      <c r="E10" s="33"/>
      <c r="F10" s="34"/>
    </row>
    <row r="11" spans="1:6" ht="15.6">
      <c r="A11" s="118" t="s">
        <v>11</v>
      </c>
      <c r="B11" s="119"/>
      <c r="C11" s="112" t="s">
        <v>42</v>
      </c>
      <c r="D11" s="113"/>
      <c r="E11" s="113"/>
      <c r="F11" s="114"/>
    </row>
    <row r="12" spans="1:6" ht="15.6">
      <c r="A12" s="35" t="s">
        <v>63</v>
      </c>
      <c r="B12" s="36"/>
      <c r="C12" s="37"/>
      <c r="D12" s="38"/>
      <c r="E12" s="39"/>
      <c r="F12" s="40">
        <v>43</v>
      </c>
    </row>
    <row r="13" spans="1:6" ht="15.6">
      <c r="A13" s="41" t="s">
        <v>12</v>
      </c>
      <c r="B13" s="42"/>
      <c r="C13" s="39"/>
      <c r="D13" s="38"/>
      <c r="E13" s="39"/>
      <c r="F13" s="40">
        <v>5</v>
      </c>
    </row>
    <row r="14" spans="1:6" ht="15.6">
      <c r="A14" s="43" t="s">
        <v>39</v>
      </c>
      <c r="B14" s="43"/>
      <c r="C14" s="37"/>
      <c r="D14" s="38"/>
      <c r="E14" s="39"/>
      <c r="F14" s="40">
        <v>30</v>
      </c>
    </row>
    <row r="15" spans="1:6" ht="15.6">
      <c r="A15" s="44" t="s">
        <v>40</v>
      </c>
      <c r="B15" s="44"/>
      <c r="C15" s="45"/>
      <c r="D15" s="46"/>
      <c r="E15" s="47"/>
      <c r="F15" s="48"/>
    </row>
    <row r="16" spans="1:6" ht="16.2">
      <c r="A16" s="49" t="s">
        <v>13</v>
      </c>
      <c r="B16" s="50"/>
      <c r="C16" s="47"/>
      <c r="D16" s="47"/>
      <c r="E16" s="47"/>
      <c r="F16" s="48"/>
    </row>
    <row r="17" spans="1:8" ht="15.6">
      <c r="A17" s="43" t="s">
        <v>14</v>
      </c>
      <c r="B17" s="51" t="s">
        <v>15</v>
      </c>
      <c r="C17" s="27" t="s">
        <v>16</v>
      </c>
      <c r="D17" s="39" t="s">
        <v>17</v>
      </c>
      <c r="E17" s="125" t="s">
        <v>18</v>
      </c>
      <c r="F17" s="126"/>
    </row>
    <row r="18" spans="1:8" ht="15.6">
      <c r="A18" s="45"/>
      <c r="B18" s="45"/>
      <c r="C18" s="53"/>
      <c r="D18" s="46" t="s">
        <v>19</v>
      </c>
      <c r="E18" s="45"/>
      <c r="F18" s="48"/>
    </row>
    <row r="19" spans="1:8" ht="15.6">
      <c r="A19" s="115" t="s">
        <v>20</v>
      </c>
      <c r="B19" s="116"/>
      <c r="C19" s="116"/>
      <c r="D19" s="116"/>
      <c r="E19" s="116"/>
      <c r="F19" s="117"/>
    </row>
    <row r="20" spans="1:8" ht="15.6">
      <c r="A20" s="54" t="s">
        <v>64</v>
      </c>
      <c r="B20" s="27" t="s">
        <v>36</v>
      </c>
      <c r="C20" s="98">
        <v>0</v>
      </c>
      <c r="D20" s="109" t="s">
        <v>80</v>
      </c>
      <c r="E20" s="99"/>
      <c r="F20" s="85">
        <v>0</v>
      </c>
    </row>
    <row r="21" spans="1:8" ht="15.6">
      <c r="A21" s="18" t="s">
        <v>21</v>
      </c>
      <c r="B21" s="25"/>
      <c r="C21" s="3"/>
      <c r="D21" s="143"/>
      <c r="E21" s="17"/>
      <c r="F21" s="58">
        <f>SUM(F20:F20)</f>
        <v>0</v>
      </c>
    </row>
    <row r="22" spans="1:8" ht="15.6">
      <c r="A22" s="120" t="s">
        <v>37</v>
      </c>
      <c r="B22" s="121"/>
      <c r="C22" s="121"/>
      <c r="D22" s="121"/>
      <c r="E22" s="121"/>
      <c r="F22" s="122"/>
    </row>
    <row r="23" spans="1:8" ht="15.6">
      <c r="A23" s="43" t="s">
        <v>77</v>
      </c>
      <c r="B23" s="27" t="s">
        <v>43</v>
      </c>
      <c r="C23" s="133">
        <v>91.3</v>
      </c>
      <c r="D23" s="23" t="s">
        <v>80</v>
      </c>
      <c r="E23" s="144"/>
      <c r="F23" s="55">
        <v>48389</v>
      </c>
    </row>
    <row r="24" spans="1:8" ht="15.6">
      <c r="A24" s="43" t="s">
        <v>78</v>
      </c>
      <c r="B24" s="27" t="s">
        <v>36</v>
      </c>
      <c r="C24" s="27">
        <v>1</v>
      </c>
      <c r="D24" s="23" t="s">
        <v>80</v>
      </c>
      <c r="E24" s="128"/>
      <c r="F24" s="55">
        <v>1031924</v>
      </c>
    </row>
    <row r="25" spans="1:8" ht="15.6">
      <c r="A25" s="44" t="s">
        <v>79</v>
      </c>
      <c r="B25" s="29"/>
      <c r="C25" s="29" t="s">
        <v>85</v>
      </c>
      <c r="D25" s="145"/>
      <c r="E25" s="17"/>
      <c r="F25" s="129"/>
    </row>
    <row r="26" spans="1:8" ht="15.6">
      <c r="A26" s="130" t="s">
        <v>81</v>
      </c>
      <c r="B26" s="127" t="s">
        <v>36</v>
      </c>
      <c r="C26" s="98">
        <v>40</v>
      </c>
      <c r="D26" s="23" t="s">
        <v>80</v>
      </c>
      <c r="E26" s="131"/>
      <c r="F26" s="85">
        <v>37127</v>
      </c>
    </row>
    <row r="27" spans="1:8" ht="15.6">
      <c r="A27" s="130" t="s">
        <v>82</v>
      </c>
      <c r="B27" s="127" t="s">
        <v>36</v>
      </c>
      <c r="C27" s="98">
        <v>3</v>
      </c>
      <c r="D27" s="23" t="s">
        <v>80</v>
      </c>
      <c r="E27" s="131"/>
      <c r="F27" s="85">
        <v>2783</v>
      </c>
    </row>
    <row r="28" spans="1:8" ht="15.6">
      <c r="A28" s="130" t="s">
        <v>83</v>
      </c>
      <c r="B28" s="127" t="s">
        <v>36</v>
      </c>
      <c r="C28" s="98">
        <v>2</v>
      </c>
      <c r="D28" s="23" t="s">
        <v>80</v>
      </c>
      <c r="E28" s="131"/>
      <c r="F28" s="85">
        <v>40443</v>
      </c>
    </row>
    <row r="29" spans="1:8" ht="16.2" thickBot="1">
      <c r="A29" s="43" t="s">
        <v>84</v>
      </c>
      <c r="B29" s="52" t="s">
        <v>36</v>
      </c>
      <c r="C29" s="27">
        <v>1</v>
      </c>
      <c r="D29" s="134" t="s">
        <v>80</v>
      </c>
      <c r="E29" s="128"/>
      <c r="F29" s="55">
        <v>14963</v>
      </c>
    </row>
    <row r="30" spans="1:8" ht="15" thickBot="1">
      <c r="A30" s="139" t="s">
        <v>21</v>
      </c>
      <c r="B30" s="140"/>
      <c r="C30" s="141"/>
      <c r="D30" s="137"/>
      <c r="E30" s="100"/>
      <c r="F30" s="101">
        <f>SUM(F23:F29)</f>
        <v>1175629</v>
      </c>
      <c r="H30" s="6"/>
    </row>
    <row r="31" spans="1:8" ht="16.2" thickBot="1">
      <c r="A31" s="135" t="s">
        <v>68</v>
      </c>
      <c r="B31" s="136"/>
      <c r="C31" s="132"/>
      <c r="D31" s="137"/>
      <c r="E31" s="138"/>
      <c r="F31" s="142">
        <f>F21+F30</f>
        <v>1175629</v>
      </c>
      <c r="H31" s="6"/>
    </row>
    <row r="32" spans="1:8" ht="15.6">
      <c r="A32" s="59" t="s">
        <v>27</v>
      </c>
      <c r="B32" s="60"/>
      <c r="C32" s="61"/>
      <c r="D32" s="62"/>
      <c r="E32" s="63"/>
      <c r="F32" s="56">
        <v>318218.96000000002</v>
      </c>
    </row>
    <row r="33" spans="1:10" ht="15.6">
      <c r="A33" s="59" t="s">
        <v>69</v>
      </c>
      <c r="B33" s="60"/>
      <c r="C33" s="61"/>
      <c r="D33" s="62"/>
      <c r="E33" s="63"/>
      <c r="F33" s="56"/>
    </row>
    <row r="34" spans="1:10" ht="15.6">
      <c r="A34" s="69" t="s">
        <v>70</v>
      </c>
      <c r="B34" s="34"/>
      <c r="C34" s="33"/>
      <c r="D34" s="70"/>
      <c r="E34" s="70"/>
      <c r="F34" s="71">
        <v>42.11</v>
      </c>
    </row>
    <row r="35" spans="1:10" ht="15.6">
      <c r="A35" s="69" t="s">
        <v>71</v>
      </c>
      <c r="B35" s="34"/>
      <c r="C35" s="47"/>
      <c r="D35" s="67"/>
      <c r="E35" s="67"/>
      <c r="F35" s="58">
        <v>44.26</v>
      </c>
    </row>
    <row r="36" spans="1:10" ht="15.6">
      <c r="A36" s="68" t="s">
        <v>72</v>
      </c>
      <c r="B36" s="64"/>
      <c r="C36" s="69"/>
      <c r="D36" s="70"/>
      <c r="E36" s="33"/>
      <c r="F36" s="71">
        <v>2541912.66</v>
      </c>
      <c r="G36" s="26"/>
      <c r="H36" s="9"/>
      <c r="I36" s="4"/>
      <c r="J36" s="4"/>
    </row>
    <row r="37" spans="1:10" ht="15.6">
      <c r="A37" s="68" t="s">
        <v>73</v>
      </c>
      <c r="B37" s="64"/>
      <c r="C37" s="61"/>
      <c r="D37" s="62"/>
      <c r="E37" s="62"/>
      <c r="F37" s="72">
        <v>2497898.6800000002</v>
      </c>
      <c r="G37" s="8"/>
      <c r="H37" s="9"/>
      <c r="I37" s="4"/>
      <c r="J37" s="4"/>
    </row>
    <row r="38" spans="1:10" ht="15.6">
      <c r="A38" s="73" t="s">
        <v>32</v>
      </c>
      <c r="B38" s="74"/>
      <c r="C38" s="37"/>
      <c r="D38" s="39"/>
      <c r="E38" s="39"/>
      <c r="F38" s="65">
        <v>3627786.85</v>
      </c>
      <c r="G38" s="8"/>
      <c r="H38" s="9"/>
      <c r="I38" s="4"/>
      <c r="J38" s="4"/>
    </row>
    <row r="39" spans="1:10" ht="15.6">
      <c r="A39" s="75" t="s">
        <v>74</v>
      </c>
      <c r="B39" s="76"/>
      <c r="C39" s="45"/>
      <c r="D39" s="47"/>
      <c r="E39" s="47"/>
      <c r="F39" s="77"/>
      <c r="G39" s="8"/>
      <c r="H39" s="9"/>
      <c r="I39" s="4"/>
      <c r="J39" s="4"/>
    </row>
    <row r="40" spans="1:10" ht="16.2">
      <c r="A40" s="78" t="s">
        <v>25</v>
      </c>
      <c r="B40" s="66"/>
      <c r="C40" s="61"/>
      <c r="D40" s="62"/>
      <c r="E40" s="62"/>
      <c r="F40" s="79"/>
      <c r="G40" s="4"/>
      <c r="H40" s="4"/>
      <c r="I40" s="4"/>
      <c r="J40" s="4"/>
    </row>
    <row r="41" spans="1:10" ht="15.6">
      <c r="A41" s="80" t="s">
        <v>46</v>
      </c>
      <c r="B41" s="39"/>
      <c r="C41" s="37"/>
      <c r="D41" s="39"/>
      <c r="E41" s="39"/>
      <c r="F41" s="81">
        <v>1243898.18</v>
      </c>
      <c r="G41" s="14"/>
      <c r="H41" s="2"/>
      <c r="I41" s="4"/>
      <c r="J41" s="4"/>
    </row>
    <row r="42" spans="1:10" ht="15.6">
      <c r="A42" s="82" t="s">
        <v>47</v>
      </c>
      <c r="B42" s="33"/>
      <c r="C42" s="37"/>
      <c r="D42" s="39"/>
      <c r="E42" s="39"/>
      <c r="F42" s="81">
        <v>46660.44</v>
      </c>
      <c r="G42" s="14"/>
      <c r="H42" s="2"/>
      <c r="I42" s="4"/>
      <c r="J42" s="4"/>
    </row>
    <row r="43" spans="1:10" ht="15.6">
      <c r="A43" s="82" t="s">
        <v>48</v>
      </c>
      <c r="B43" s="33"/>
      <c r="C43" s="69"/>
      <c r="D43" s="70"/>
      <c r="E43" s="33"/>
      <c r="F43" s="57">
        <v>9706.91</v>
      </c>
      <c r="G43" s="2"/>
      <c r="H43" s="2"/>
      <c r="I43" s="4"/>
      <c r="J43" s="4"/>
    </row>
    <row r="44" spans="1:10" ht="15.6">
      <c r="A44" s="82" t="s">
        <v>49</v>
      </c>
      <c r="B44" s="33"/>
      <c r="C44" s="37"/>
      <c r="D44" s="39"/>
      <c r="E44" s="39"/>
      <c r="F44" s="81">
        <v>9803.02</v>
      </c>
      <c r="G44" s="2"/>
      <c r="H44" s="2"/>
      <c r="I44" s="4"/>
      <c r="J44" s="4"/>
    </row>
    <row r="45" spans="1:10" ht="15.6">
      <c r="A45" s="83" t="s">
        <v>50</v>
      </c>
      <c r="B45" s="33"/>
      <c r="C45" s="37"/>
      <c r="D45" s="39"/>
      <c r="E45" s="39"/>
      <c r="F45" s="81">
        <v>66032.160000000003</v>
      </c>
      <c r="G45" s="10"/>
      <c r="H45" s="2"/>
      <c r="I45" s="4"/>
      <c r="J45" s="4"/>
    </row>
    <row r="46" spans="1:10" ht="15.6">
      <c r="A46" s="80" t="s">
        <v>51</v>
      </c>
      <c r="B46" s="39"/>
      <c r="C46" s="69"/>
      <c r="D46" s="33"/>
      <c r="E46" s="33"/>
      <c r="F46" s="57">
        <v>81787.92</v>
      </c>
      <c r="G46" s="14"/>
      <c r="H46" s="2"/>
      <c r="I46" s="4"/>
      <c r="J46" s="4"/>
    </row>
    <row r="47" spans="1:10" ht="15.6">
      <c r="A47" s="80" t="s">
        <v>52</v>
      </c>
      <c r="B47" s="39"/>
      <c r="C47" s="61"/>
      <c r="D47" s="62"/>
      <c r="E47" s="62"/>
      <c r="F47" s="56">
        <v>173426.91</v>
      </c>
      <c r="G47" s="14"/>
      <c r="H47" s="2"/>
      <c r="I47" s="4"/>
      <c r="J47" s="4"/>
    </row>
    <row r="48" spans="1:10" ht="15.6">
      <c r="A48" s="84" t="s">
        <v>35</v>
      </c>
      <c r="B48" s="62"/>
      <c r="C48" s="45"/>
      <c r="D48" s="47"/>
      <c r="E48" s="47"/>
      <c r="F48" s="77"/>
      <c r="G48" s="2"/>
      <c r="H48" s="2"/>
      <c r="I48" s="4"/>
      <c r="J48" s="4"/>
    </row>
    <row r="49" spans="1:10" s="5" customFormat="1" ht="15.6">
      <c r="A49" s="80" t="s">
        <v>53</v>
      </c>
      <c r="B49" s="39"/>
      <c r="C49" s="69"/>
      <c r="D49" s="33"/>
      <c r="E49" s="33"/>
      <c r="F49" s="85">
        <v>72225.17</v>
      </c>
      <c r="G49" s="2"/>
      <c r="H49" s="2"/>
      <c r="I49" s="11"/>
      <c r="J49" s="11"/>
    </row>
    <row r="50" spans="1:10" s="5" customFormat="1" ht="15.6">
      <c r="A50" s="80" t="s">
        <v>54</v>
      </c>
      <c r="B50" s="39"/>
      <c r="C50" s="45"/>
      <c r="D50" s="47"/>
      <c r="E50" s="47"/>
      <c r="F50" s="77">
        <v>207256.93</v>
      </c>
      <c r="G50" s="14"/>
      <c r="H50" s="2"/>
      <c r="I50" s="11"/>
      <c r="J50" s="11"/>
    </row>
    <row r="51" spans="1:10" s="5" customFormat="1" ht="15.6">
      <c r="A51" s="37" t="s">
        <v>55</v>
      </c>
      <c r="B51" s="39"/>
      <c r="C51" s="69"/>
      <c r="D51" s="33"/>
      <c r="E51" s="33"/>
      <c r="F51" s="57">
        <v>97789.91</v>
      </c>
      <c r="G51" s="2"/>
      <c r="H51" s="2"/>
      <c r="I51" s="11"/>
      <c r="J51" s="11"/>
    </row>
    <row r="52" spans="1:10" s="5" customFormat="1" ht="15.6">
      <c r="A52" s="69" t="s">
        <v>24</v>
      </c>
      <c r="B52" s="33"/>
      <c r="C52" s="69"/>
      <c r="D52" s="33"/>
      <c r="E52" s="33"/>
      <c r="F52" s="57">
        <v>741233.07</v>
      </c>
      <c r="H52" s="2"/>
      <c r="I52" s="11"/>
      <c r="J52" s="11"/>
    </row>
    <row r="53" spans="1:10" s="5" customFormat="1" ht="15.6">
      <c r="A53" s="86" t="s">
        <v>56</v>
      </c>
      <c r="B53" s="47"/>
      <c r="C53" s="69"/>
      <c r="D53" s="33"/>
      <c r="E53" s="33"/>
      <c r="F53" s="57">
        <v>83565.919999999998</v>
      </c>
      <c r="H53" s="2"/>
      <c r="I53" s="11"/>
      <c r="J53" s="11"/>
    </row>
    <row r="54" spans="1:10" s="5" customFormat="1" ht="15.6">
      <c r="A54" s="86" t="s">
        <v>57</v>
      </c>
      <c r="B54" s="47"/>
      <c r="C54" s="69"/>
      <c r="D54" s="33"/>
      <c r="E54" s="33"/>
      <c r="F54" s="57">
        <v>113167.19</v>
      </c>
      <c r="G54" s="2"/>
      <c r="H54" s="2"/>
      <c r="I54" s="11"/>
      <c r="J54" s="11"/>
    </row>
    <row r="55" spans="1:10" ht="15.6">
      <c r="A55" s="86" t="s">
        <v>58</v>
      </c>
      <c r="B55" s="47"/>
      <c r="C55" s="69"/>
      <c r="D55" s="33"/>
      <c r="E55" s="33"/>
      <c r="F55" s="57">
        <v>192216.03</v>
      </c>
      <c r="G55" s="2"/>
      <c r="H55" s="2"/>
      <c r="I55" s="4"/>
      <c r="J55" s="4"/>
    </row>
    <row r="56" spans="1:10" ht="15.6">
      <c r="A56" s="87" t="s">
        <v>38</v>
      </c>
      <c r="B56" s="33"/>
      <c r="C56" s="69"/>
      <c r="D56" s="33"/>
      <c r="E56" s="33"/>
      <c r="F56" s="57">
        <v>26429.7</v>
      </c>
      <c r="G56" s="12"/>
      <c r="H56" s="2"/>
      <c r="I56" s="4"/>
      <c r="J56" s="4"/>
    </row>
    <row r="57" spans="1:10" ht="15.6">
      <c r="A57" s="80" t="s">
        <v>59</v>
      </c>
      <c r="B57" s="39"/>
      <c r="C57" s="69"/>
      <c r="D57" s="33"/>
      <c r="E57" s="33"/>
      <c r="F57" s="57">
        <v>81067.11</v>
      </c>
      <c r="G57" s="2"/>
      <c r="H57" s="2"/>
      <c r="I57" s="4"/>
      <c r="J57" s="4"/>
    </row>
    <row r="58" spans="1:10" ht="15.6">
      <c r="A58" s="80" t="s">
        <v>60</v>
      </c>
      <c r="B58" s="39"/>
      <c r="C58" s="69"/>
      <c r="D58" s="33"/>
      <c r="E58" s="33"/>
      <c r="F58" s="57">
        <v>2835.19</v>
      </c>
      <c r="G58" s="2"/>
      <c r="H58" s="2"/>
      <c r="I58" s="4"/>
      <c r="J58" s="4"/>
    </row>
    <row r="59" spans="1:10" ht="15.6">
      <c r="A59" s="88" t="s">
        <v>61</v>
      </c>
      <c r="B59" s="89"/>
      <c r="C59" s="37"/>
      <c r="D59" s="39"/>
      <c r="E59" s="39"/>
      <c r="F59" s="81">
        <v>25228.35</v>
      </c>
      <c r="G59" s="2"/>
      <c r="H59" s="2"/>
      <c r="I59" s="4"/>
      <c r="J59" s="4"/>
    </row>
    <row r="60" spans="1:10" ht="15.6">
      <c r="A60" s="123" t="s">
        <v>28</v>
      </c>
      <c r="B60" s="124"/>
      <c r="C60" s="61"/>
      <c r="D60" s="62"/>
      <c r="E60" s="90"/>
      <c r="F60" s="56"/>
      <c r="G60" s="2"/>
      <c r="H60" s="2"/>
      <c r="I60" s="4"/>
      <c r="J60" s="4"/>
    </row>
    <row r="61" spans="1:10" ht="15.6">
      <c r="A61" s="91" t="s">
        <v>41</v>
      </c>
      <c r="B61" s="92"/>
      <c r="C61" s="61"/>
      <c r="D61" s="62"/>
      <c r="E61" s="62"/>
      <c r="F61" s="56"/>
      <c r="G61" s="2"/>
      <c r="H61" s="2"/>
      <c r="I61" s="4"/>
      <c r="J61" s="4"/>
    </row>
    <row r="62" spans="1:10" ht="15.6">
      <c r="A62" s="91" t="s">
        <v>29</v>
      </c>
      <c r="B62" s="92"/>
      <c r="C62" s="61"/>
      <c r="D62" s="62"/>
      <c r="E62" s="62"/>
      <c r="F62" s="56"/>
      <c r="G62" s="2"/>
      <c r="H62" s="2"/>
      <c r="I62" s="4"/>
      <c r="J62" s="4"/>
    </row>
    <row r="63" spans="1:10" ht="15.6">
      <c r="A63" s="91" t="s">
        <v>30</v>
      </c>
      <c r="B63" s="92"/>
      <c r="C63" s="61"/>
      <c r="D63" s="62"/>
      <c r="E63" s="62"/>
      <c r="F63" s="56"/>
      <c r="G63" s="2"/>
      <c r="H63" s="2"/>
      <c r="I63" s="4"/>
      <c r="J63" s="4"/>
    </row>
    <row r="64" spans="1:10" ht="15.6">
      <c r="A64" s="91" t="s">
        <v>31</v>
      </c>
      <c r="B64" s="92"/>
      <c r="C64" s="61"/>
      <c r="D64" s="62"/>
      <c r="E64" s="62"/>
      <c r="F64" s="56"/>
      <c r="G64" s="2"/>
      <c r="H64" s="2"/>
      <c r="I64" s="4"/>
      <c r="J64" s="4"/>
    </row>
    <row r="65" spans="1:10" ht="15.6">
      <c r="A65" s="93" t="s">
        <v>62</v>
      </c>
      <c r="B65" s="94"/>
      <c r="C65" s="37"/>
      <c r="D65" s="39"/>
      <c r="E65" s="39"/>
      <c r="F65" s="81">
        <v>10956.31</v>
      </c>
      <c r="G65" s="10"/>
      <c r="H65" s="4"/>
      <c r="I65" s="4"/>
      <c r="J65" s="4"/>
    </row>
    <row r="66" spans="1:10" ht="15.6">
      <c r="A66" s="95" t="s">
        <v>33</v>
      </c>
      <c r="B66" s="96"/>
      <c r="C66" s="61"/>
      <c r="D66" s="62"/>
      <c r="E66" s="62"/>
      <c r="F66" s="97"/>
      <c r="G66" s="10"/>
      <c r="H66" s="4"/>
      <c r="I66" s="4"/>
      <c r="J66" s="4"/>
    </row>
    <row r="67" spans="1:10" ht="15.6">
      <c r="A67" s="95" t="s">
        <v>34</v>
      </c>
      <c r="B67" s="96"/>
      <c r="C67" s="61"/>
      <c r="D67" s="62"/>
      <c r="E67" s="62"/>
      <c r="F67" s="97"/>
      <c r="G67" s="10"/>
      <c r="H67" s="4"/>
      <c r="I67" s="4"/>
      <c r="J67" s="4"/>
    </row>
    <row r="68" spans="1:10" ht="15.6">
      <c r="A68" s="107" t="s">
        <v>65</v>
      </c>
      <c r="B68" s="108"/>
      <c r="C68" s="33"/>
      <c r="D68" s="33"/>
      <c r="E68" s="33"/>
      <c r="F68" s="85">
        <v>368930.13</v>
      </c>
      <c r="G68" s="10"/>
      <c r="H68" s="4"/>
      <c r="I68" s="4"/>
      <c r="J68" s="4"/>
    </row>
    <row r="69" spans="1:10" ht="15.6">
      <c r="A69" s="102" t="s">
        <v>75</v>
      </c>
      <c r="B69" s="103"/>
      <c r="C69" s="104"/>
      <c r="D69" s="105"/>
      <c r="E69" s="105"/>
      <c r="F69" s="106">
        <f>F32+F36-F37</f>
        <v>362232.93999999994</v>
      </c>
      <c r="G69" s="4"/>
      <c r="H69" s="4"/>
      <c r="I69" s="4"/>
      <c r="J69" s="4"/>
    </row>
    <row r="70" spans="1:10" ht="15.6">
      <c r="A70" s="69" t="s">
        <v>76</v>
      </c>
      <c r="B70" s="34"/>
      <c r="C70" s="69"/>
      <c r="D70" s="33"/>
      <c r="E70" s="33"/>
      <c r="F70" s="57">
        <v>23877</v>
      </c>
    </row>
    <row r="71" spans="1:10">
      <c r="A71" s="2"/>
      <c r="B71" s="2"/>
      <c r="C71" s="2"/>
      <c r="D71" s="2"/>
      <c r="E71" s="2"/>
      <c r="F71" s="24"/>
    </row>
    <row r="72" spans="1:10">
      <c r="A72" s="110" t="s">
        <v>26</v>
      </c>
      <c r="B72" s="110"/>
      <c r="D72" s="4"/>
      <c r="E72" s="4"/>
      <c r="F72" s="15"/>
    </row>
    <row r="73" spans="1:10">
      <c r="D73" s="4"/>
      <c r="E73" s="19"/>
      <c r="F73" s="22"/>
      <c r="G73" s="4"/>
    </row>
    <row r="74" spans="1:10">
      <c r="D74" s="4"/>
      <c r="E74" s="19"/>
      <c r="F74" s="16"/>
      <c r="G74" s="4"/>
    </row>
    <row r="75" spans="1:10">
      <c r="D75" s="4"/>
      <c r="E75" s="21"/>
      <c r="F75" s="20"/>
      <c r="G75" s="4"/>
    </row>
    <row r="76" spans="1:10">
      <c r="D76" s="4"/>
      <c r="E76" s="21"/>
      <c r="F76" s="22"/>
      <c r="G76" s="4"/>
    </row>
    <row r="77" spans="1:10">
      <c r="D77" s="4"/>
      <c r="E77" s="4"/>
      <c r="F77" s="15"/>
      <c r="G77" s="4"/>
    </row>
    <row r="78" spans="1:10">
      <c r="D78" s="4"/>
      <c r="E78" s="4"/>
      <c r="F78" s="22"/>
    </row>
    <row r="79" spans="1:10">
      <c r="D79" s="4"/>
      <c r="E79" s="4"/>
      <c r="F79" s="15"/>
    </row>
    <row r="80" spans="1:10">
      <c r="D80" s="4"/>
      <c r="E80" s="4"/>
      <c r="F80" s="15"/>
    </row>
    <row r="81" spans="4:6">
      <c r="D81" s="4"/>
      <c r="E81" s="4"/>
      <c r="F81" s="4"/>
    </row>
    <row r="82" spans="4:6">
      <c r="D82" s="4"/>
      <c r="E82" s="4"/>
      <c r="F82" s="22"/>
    </row>
    <row r="83" spans="4:6">
      <c r="D83" s="4"/>
      <c r="E83" s="4"/>
      <c r="F83" s="4"/>
    </row>
    <row r="84" spans="4:6">
      <c r="D84" s="4"/>
      <c r="E84" s="4"/>
      <c r="F84" s="4"/>
    </row>
    <row r="85" spans="4:6">
      <c r="D85" s="4"/>
      <c r="E85" s="4"/>
      <c r="F85" s="4"/>
    </row>
    <row r="86" spans="4:6">
      <c r="D86" s="4"/>
      <c r="E86" s="4"/>
      <c r="F86" s="15"/>
    </row>
  </sheetData>
  <mergeCells count="11">
    <mergeCell ref="A72:B72"/>
    <mergeCell ref="A30:B30"/>
    <mergeCell ref="A2:F2"/>
    <mergeCell ref="A3:F3"/>
    <mergeCell ref="A4:F4"/>
    <mergeCell ref="C11:F11"/>
    <mergeCell ref="A19:F19"/>
    <mergeCell ref="A11:B11"/>
    <mergeCell ref="A22:F22"/>
    <mergeCell ref="A60:B60"/>
    <mergeCell ref="E17:F17"/>
  </mergeCells>
  <pageMargins left="0.51181102362204722" right="0.31496062992125984" top="0.31496062992125984" bottom="0.15748031496062992" header="0.31496062992125984" footer="0.15748031496062992"/>
  <pageSetup paperSize="9" scale="10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24</vt:lpstr>
      <vt:lpstr>Лист2</vt:lpstr>
      <vt:lpstr>Лист3</vt:lpstr>
      <vt:lpstr>'Пушкина 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2018-03-30T04:44:19Z</dcterms:modified>
</cp:coreProperties>
</file>