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5-1" sheetId="1" r:id="rId1"/>
    <sheet name="Лист2" sheetId="2" r:id="rId2"/>
    <sheet name="Лист3" sheetId="3" r:id="rId3"/>
  </sheets>
  <definedNames>
    <definedName name="_xlnm.Print_Area" localSheetId="0">'Маяковского 45-1'!$A$2:$F$69</definedName>
  </definedNames>
  <calcPr calcId="125725"/>
</workbook>
</file>

<file path=xl/calcChain.xml><?xml version="1.0" encoding="utf-8"?>
<calcChain xmlns="http://schemas.openxmlformats.org/spreadsheetml/2006/main">
  <c r="F38" i="1"/>
  <c r="F67"/>
  <c r="F29"/>
  <c r="F23"/>
</calcChain>
</file>

<file path=xl/sharedStrings.xml><?xml version="1.0" encoding="utf-8"?>
<sst xmlns="http://schemas.openxmlformats.org/spreadsheetml/2006/main" count="94" uniqueCount="83">
  <si>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</si>
  <si>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</si>
  <si>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</si>
  <si>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</si>
  <si>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</si>
  <si>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</si>
  <si>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</si>
  <si>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</si>
  <si>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</si>
  <si>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</si>
  <si>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</si>
  <si>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</si>
  <si>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</si>
  <si>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</si>
  <si>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</si>
  <si>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</si>
  <si>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</si>
  <si>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</si>
  <si>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</si>
  <si>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</si>
  <si>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</si>
  <si>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</si>
  <si>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</si>
  <si>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</si>
  <si>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</si>
  <si>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</si>
  <si>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</si>
  <si>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</si>
  <si>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</si>
  <si>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</si>
  <si>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</si>
  <si>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</si>
  <si>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</si>
  <si>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</si>
  <si>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</si>
  <si>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</si>
  <si>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</si>
  <si>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</si>
  <si>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</si>
  <si>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</si>
  <si>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</si>
  <si>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</si>
  <si>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</si>
  <si>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</si>
  <si>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</si>
  <si>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</si>
  <si>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</si>
  <si>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</si>
  <si>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</si>
  <si>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</si>
  <si>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</si>
  <si>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</si>
  <si>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</si>
  <si>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</si>
  <si>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</si>
  <si>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</si>
  <si>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</si>
  <si>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</si>
  <si>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01.01.2014-31.12.14</t>
  </si>
  <si>
    <t>шт.</t>
  </si>
  <si>
    <t>Ремонт общего имущества:</t>
  </si>
  <si>
    <t>*содержание паспортной службы</t>
  </si>
  <si>
    <t xml:space="preserve">водоотведения </t>
  </si>
  <si>
    <t>1.Ремонт внутридомовых инженерных систем-</t>
  </si>
  <si>
    <t>м.п.</t>
  </si>
  <si>
    <t>систем-замена кранов  шаровых ДУ 20</t>
  </si>
  <si>
    <t>2.Ремонт внутридомовых инженерных</t>
  </si>
  <si>
    <t>кв.м.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</si>
  <si>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</si>
  <si>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</si>
  <si>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</si>
  <si>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</si>
  <si>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</si>
  <si>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</si>
  <si>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</si>
  <si>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3.Ремонт межпанельных стыков кв.201,204,402,507                           м.п.</t>
  </si>
  <si>
    <t>4.Ремонт крыши кв 902,905</t>
  </si>
  <si>
    <t>5.Ремонт МОП- окраска входных групп</t>
  </si>
  <si>
    <t>6.Косметический ремонт холла 1 этажа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</si>
  <si>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</si>
  <si>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</si>
  <si>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45/1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</si>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</sst>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/>
    <xf numFmtId="0" fontId="1" fillId="0" borderId="5" xfId="0" applyFont="1" applyBorder="1" applyAlignment="1"/>
    <xf numFmtId="0" fontId="1" fillId="0" borderId="5" xfId="0" applyFont="1" applyFill="1" applyBorder="1" applyAlignment="1"/>
    <xf numFmtId="0" fontId="1" fillId="0" borderId="9" xfId="0" applyFont="1" applyBorder="1" applyAlignment="1">
      <alignment horizontal="center"/>
    </xf>
    <xf numFmtId="0" fontId="7" fillId="0" borderId="6" xfId="0" applyFont="1" applyBorder="1"/>
    <xf numFmtId="4" fontId="1" fillId="0" borderId="5" xfId="0" applyNumberFormat="1" applyFont="1" applyBorder="1" applyAlignment="1">
      <alignment horizontal="center"/>
    </xf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22" xfId="0" applyFont="1" applyBorder="1" applyAlignment="1"/>
    <xf numFmtId="4" fontId="1" fillId="0" borderId="12" xfId="0" applyNumberFormat="1" applyFont="1" applyBorder="1" applyAlignment="1">
      <alignment horizontal="center"/>
    </xf>
    <xf numFmtId="0" fontId="7" fillId="0" borderId="3" xfId="0" applyFont="1" applyBorder="1"/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="150" zoomScaleNormal="150" workbookViewId="0">
      <pane xSplit="1" ySplit="11" topLeftCell="B66" activePane="bottomRight" state="frozen"/>
      <selection pane="topRight" activeCell="B1" sqref="B1"/>
      <selection pane="bottomLeft" activeCell="A12" sqref="A12"/>
      <selection pane="bottomRight" activeCell="A69" sqref="A69:B69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2.85546875" customWidth="1"/>
    <col min="6" max="6" width="13.5703125" customWidth="1"/>
    <col min="7" max="8" width="10.28515625" bestFit="1" customWidth="1"/>
  </cols>
  <sheetData>
    <row r="2" spans="1:6" ht="15.75">
      <c r="A2" s="136" t="s">
        <v>81</v>
      </c>
      <c r="B2" s="136"/>
      <c r="C2" s="136"/>
      <c r="D2" s="136"/>
      <c r="E2" s="136"/>
      <c r="F2" s="136"/>
    </row>
    <row r="3" spans="1:6" ht="15.75">
      <c r="A3" s="136" t="s">
        <v>80</v>
      </c>
      <c r="B3" s="136"/>
      <c r="C3" s="136"/>
      <c r="D3" s="136"/>
      <c r="E3" s="136"/>
      <c r="F3" s="136"/>
    </row>
    <row r="4" spans="1:6" ht="15.75">
      <c r="A4" s="136" t="s">
        <v>49</v>
      </c>
      <c r="B4" s="136"/>
      <c r="C4" s="136"/>
      <c r="D4" s="136"/>
      <c r="E4" s="136"/>
      <c r="F4" s="136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6">
        <v>6855.5</v>
      </c>
      <c r="B9" s="75">
        <v>4609.2</v>
      </c>
      <c r="C9" s="36">
        <v>324</v>
      </c>
      <c r="D9" s="36">
        <v>108</v>
      </c>
      <c r="E9" s="36">
        <v>9</v>
      </c>
      <c r="F9" s="36">
        <v>1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43" t="s">
        <v>12</v>
      </c>
      <c r="B11" s="144"/>
      <c r="C11" s="137" t="s">
        <v>13</v>
      </c>
      <c r="D11" s="138"/>
      <c r="E11" s="138"/>
      <c r="F11" s="139"/>
    </row>
    <row r="12" spans="1:6">
      <c r="A12" s="9" t="s">
        <v>37</v>
      </c>
      <c r="B12" s="10"/>
      <c r="C12" s="9"/>
      <c r="D12" s="56"/>
      <c r="E12" s="11"/>
      <c r="F12" s="132">
        <v>39</v>
      </c>
    </row>
    <row r="13" spans="1:6">
      <c r="A13" s="28" t="s">
        <v>14</v>
      </c>
      <c r="B13" s="29"/>
      <c r="C13" s="7"/>
      <c r="D13" s="57"/>
      <c r="E13" s="7"/>
      <c r="F13" s="112">
        <v>33</v>
      </c>
    </row>
    <row r="14" spans="1:6">
      <c r="A14" s="67" t="s">
        <v>46</v>
      </c>
      <c r="B14" s="20"/>
      <c r="C14" s="9"/>
      <c r="D14" s="56"/>
      <c r="E14" s="11"/>
      <c r="F14" s="132">
        <v>7</v>
      </c>
    </row>
    <row r="15" spans="1:6">
      <c r="A15" s="113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50" t="s">
        <v>20</v>
      </c>
      <c r="F16" s="151"/>
    </row>
    <row r="17" spans="1:9">
      <c r="A17" s="12"/>
      <c r="B17" s="12"/>
      <c r="C17" s="24"/>
      <c r="D17" s="25" t="s">
        <v>21</v>
      </c>
      <c r="E17" s="12"/>
      <c r="F17" s="13"/>
    </row>
    <row r="18" spans="1:9">
      <c r="A18" s="140" t="s">
        <v>22</v>
      </c>
      <c r="B18" s="141"/>
      <c r="C18" s="141"/>
      <c r="D18" s="141"/>
      <c r="E18" s="141"/>
      <c r="F18" s="142"/>
    </row>
    <row r="19" spans="1:9">
      <c r="A19" s="105" t="s">
        <v>63</v>
      </c>
      <c r="B19" s="111" t="s">
        <v>64</v>
      </c>
      <c r="C19" s="116">
        <v>5</v>
      </c>
      <c r="D19" s="90" t="s">
        <v>58</v>
      </c>
      <c r="E19" s="107"/>
      <c r="F19" s="58">
        <v>9128.65</v>
      </c>
    </row>
    <row r="20" spans="1:9">
      <c r="A20" s="106" t="s">
        <v>62</v>
      </c>
      <c r="B20" s="2"/>
      <c r="C20" s="88"/>
      <c r="D20" s="24"/>
      <c r="E20" s="108"/>
      <c r="F20" s="59"/>
    </row>
    <row r="21" spans="1:9">
      <c r="A21" s="104" t="s">
        <v>66</v>
      </c>
      <c r="B21" s="4" t="s">
        <v>59</v>
      </c>
      <c r="C21" s="109">
        <v>2</v>
      </c>
      <c r="D21" s="125" t="s">
        <v>58</v>
      </c>
      <c r="E21" s="77"/>
      <c r="F21" s="61">
        <v>3022.98</v>
      </c>
    </row>
    <row r="22" spans="1:9">
      <c r="A22" s="27" t="s">
        <v>65</v>
      </c>
      <c r="B22" s="70"/>
      <c r="C22" s="109"/>
      <c r="D22" s="24"/>
      <c r="E22" s="77"/>
      <c r="F22" s="109"/>
    </row>
    <row r="23" spans="1:9">
      <c r="A23" s="115" t="s">
        <v>23</v>
      </c>
      <c r="B23" s="119"/>
      <c r="C23" s="120"/>
      <c r="D23" s="32"/>
      <c r="E23" s="121"/>
      <c r="F23" s="122">
        <f>SUM(F19:F22)</f>
        <v>12151.63</v>
      </c>
      <c r="G23" s="35"/>
    </row>
    <row r="24" spans="1:9">
      <c r="A24" s="145" t="s">
        <v>60</v>
      </c>
      <c r="B24" s="146"/>
      <c r="C24" s="146"/>
      <c r="D24" s="146"/>
      <c r="E24" s="146"/>
      <c r="F24" s="147"/>
    </row>
    <row r="25" spans="1:9">
      <c r="A25" s="69" t="s">
        <v>75</v>
      </c>
      <c r="B25" s="112"/>
      <c r="C25" s="36">
        <v>63.2</v>
      </c>
      <c r="D25" s="117" t="s">
        <v>58</v>
      </c>
      <c r="E25" s="118"/>
      <c r="F25" s="78">
        <v>37920</v>
      </c>
    </row>
    <row r="26" spans="1:9">
      <c r="A26" s="114" t="s">
        <v>76</v>
      </c>
      <c r="B26" s="112" t="s">
        <v>67</v>
      </c>
      <c r="C26" s="6">
        <v>60</v>
      </c>
      <c r="D26" s="117" t="s">
        <v>58</v>
      </c>
      <c r="E26" s="124"/>
      <c r="F26" s="59">
        <v>31831.68</v>
      </c>
    </row>
    <row r="27" spans="1:9">
      <c r="A27" s="114" t="s">
        <v>77</v>
      </c>
      <c r="B27" s="112" t="s">
        <v>59</v>
      </c>
      <c r="C27" s="6">
        <v>1</v>
      </c>
      <c r="D27" s="117" t="s">
        <v>58</v>
      </c>
      <c r="E27" s="124"/>
      <c r="F27" s="59">
        <v>5156.6000000000004</v>
      </c>
    </row>
    <row r="28" spans="1:9">
      <c r="A28" s="114" t="s">
        <v>78</v>
      </c>
      <c r="B28" s="112" t="s">
        <v>59</v>
      </c>
      <c r="C28" s="6">
        <v>1</v>
      </c>
      <c r="D28" s="117" t="s">
        <v>58</v>
      </c>
      <c r="E28" s="124"/>
      <c r="F28" s="59">
        <v>65115</v>
      </c>
    </row>
    <row r="29" spans="1:9">
      <c r="A29" s="134" t="s">
        <v>23</v>
      </c>
      <c r="B29" s="135"/>
      <c r="C29" s="24"/>
      <c r="D29" s="117"/>
      <c r="E29" s="83"/>
      <c r="F29" s="84">
        <f>SUM(F25:F28)</f>
        <v>140023.28</v>
      </c>
      <c r="G29" s="35"/>
      <c r="I29" s="35"/>
    </row>
    <row r="30" spans="1:9">
      <c r="A30" s="81" t="s">
        <v>38</v>
      </c>
      <c r="B30" s="82"/>
      <c r="C30" s="15"/>
      <c r="D30" s="11"/>
      <c r="E30" s="79"/>
      <c r="F30" s="61">
        <v>308617.84000000003</v>
      </c>
    </row>
    <row r="31" spans="1:9">
      <c r="A31" s="37" t="s">
        <v>39</v>
      </c>
      <c r="B31" s="31"/>
      <c r="C31" s="12"/>
      <c r="D31" s="14"/>
      <c r="E31" s="68"/>
      <c r="F31" s="59"/>
    </row>
    <row r="32" spans="1:9">
      <c r="A32" s="81" t="s">
        <v>57</v>
      </c>
      <c r="B32" s="82"/>
      <c r="C32" s="12"/>
      <c r="D32" s="68"/>
      <c r="E32" s="68"/>
      <c r="F32" s="84">
        <v>32.92</v>
      </c>
    </row>
    <row r="33" spans="1:11">
      <c r="A33" s="38" t="s">
        <v>45</v>
      </c>
      <c r="B33" s="30"/>
      <c r="C33" s="17"/>
      <c r="D33" s="127"/>
      <c r="E33" s="7"/>
      <c r="F33" s="76">
        <v>1821372.83</v>
      </c>
      <c r="G33" s="35"/>
      <c r="H33" s="62"/>
      <c r="I33" s="63"/>
      <c r="J33" s="26"/>
      <c r="K33" s="26"/>
    </row>
    <row r="34" spans="1:11">
      <c r="A34" s="41" t="s">
        <v>40</v>
      </c>
      <c r="B34" s="32"/>
      <c r="C34" s="12"/>
      <c r="D34" s="14"/>
      <c r="E34" s="14"/>
      <c r="F34" s="40">
        <v>1788588.12</v>
      </c>
      <c r="H34" s="62"/>
      <c r="I34" s="63"/>
      <c r="J34" s="26"/>
      <c r="K34" s="26"/>
    </row>
    <row r="35" spans="1:11">
      <c r="A35" s="38" t="s">
        <v>47</v>
      </c>
      <c r="B35" s="30"/>
      <c r="C35" s="9"/>
      <c r="D35" s="11"/>
      <c r="E35" s="11"/>
      <c r="F35" s="126">
        <v>1916669.95</v>
      </c>
      <c r="G35" s="35"/>
      <c r="H35" s="62"/>
      <c r="I35" s="63"/>
      <c r="J35" s="26"/>
      <c r="K35" s="26"/>
    </row>
    <row r="36" spans="1:11">
      <c r="A36" s="39" t="s">
        <v>48</v>
      </c>
      <c r="B36" s="31"/>
      <c r="C36" s="12"/>
      <c r="D36" s="14"/>
      <c r="E36" s="14"/>
      <c r="F36" s="42"/>
      <c r="H36" s="62"/>
      <c r="I36" s="63"/>
      <c r="J36" s="26"/>
      <c r="K36" s="26"/>
    </row>
    <row r="37" spans="1:11">
      <c r="A37" s="110" t="s">
        <v>34</v>
      </c>
      <c r="B37" s="31"/>
      <c r="C37" s="12"/>
      <c r="D37" s="14"/>
      <c r="E37" s="14"/>
      <c r="F37" s="42"/>
      <c r="H37" s="26"/>
      <c r="I37" s="26"/>
      <c r="J37" s="26"/>
      <c r="K37" s="26"/>
    </row>
    <row r="38" spans="1:11">
      <c r="A38" s="43" t="s">
        <v>24</v>
      </c>
      <c r="B38" s="32"/>
      <c r="C38" s="33"/>
      <c r="D38" s="93"/>
      <c r="E38" s="93"/>
      <c r="F38" s="60">
        <f>F23+F29</f>
        <v>152174.91</v>
      </c>
      <c r="H38" s="18"/>
      <c r="I38" s="63"/>
      <c r="J38" s="26"/>
      <c r="K38" s="26"/>
    </row>
    <row r="39" spans="1:11">
      <c r="A39" s="45" t="s">
        <v>32</v>
      </c>
      <c r="B39" s="10"/>
      <c r="C39" s="9"/>
      <c r="D39" s="11"/>
      <c r="E39" s="11"/>
      <c r="F39" s="44">
        <v>184775.45</v>
      </c>
      <c r="H39" s="79"/>
      <c r="I39" s="18"/>
      <c r="J39" s="26"/>
      <c r="K39" s="26"/>
    </row>
    <row r="40" spans="1:11">
      <c r="A40" s="43" t="s">
        <v>25</v>
      </c>
      <c r="B40" s="8"/>
      <c r="C40" s="17"/>
      <c r="D40" s="7"/>
      <c r="E40" s="7"/>
      <c r="F40" s="46">
        <v>70929.72</v>
      </c>
      <c r="H40" s="79"/>
      <c r="I40" s="18"/>
      <c r="J40" s="26"/>
      <c r="K40" s="26"/>
    </row>
    <row r="41" spans="1:11">
      <c r="A41" s="43" t="s">
        <v>26</v>
      </c>
      <c r="B41" s="8"/>
      <c r="C41" s="17"/>
      <c r="D41" s="7"/>
      <c r="E41" s="7"/>
      <c r="F41" s="44">
        <v>7743.46</v>
      </c>
      <c r="H41" s="18"/>
      <c r="I41" s="18"/>
      <c r="J41" s="26"/>
      <c r="K41" s="26"/>
    </row>
    <row r="42" spans="1:11">
      <c r="A42" s="43" t="s">
        <v>29</v>
      </c>
      <c r="B42" s="7"/>
      <c r="C42" s="17"/>
      <c r="D42" s="7"/>
      <c r="E42" s="7"/>
      <c r="F42" s="44">
        <v>8296.57</v>
      </c>
      <c r="H42" s="18"/>
      <c r="I42" s="18"/>
      <c r="J42" s="26"/>
      <c r="K42" s="26"/>
    </row>
    <row r="43" spans="1:11">
      <c r="A43" s="47" t="s">
        <v>27</v>
      </c>
      <c r="B43" s="8"/>
      <c r="C43" s="17"/>
      <c r="D43" s="7"/>
      <c r="E43" s="7"/>
      <c r="F43" s="94">
        <v>35951.79</v>
      </c>
      <c r="H43" s="64"/>
      <c r="I43" s="18"/>
      <c r="J43" s="26"/>
      <c r="K43" s="26"/>
    </row>
    <row r="44" spans="1:11">
      <c r="A44" s="45" t="s">
        <v>35</v>
      </c>
      <c r="B44" s="10"/>
      <c r="C44" s="9"/>
      <c r="D44" s="11"/>
      <c r="E44" s="11"/>
      <c r="F44" s="95">
        <v>65819.429999999993</v>
      </c>
      <c r="G44" s="35"/>
      <c r="H44" s="79"/>
      <c r="I44" s="18"/>
      <c r="J44" s="26"/>
      <c r="K44" s="26"/>
    </row>
    <row r="45" spans="1:11">
      <c r="A45" s="45" t="s">
        <v>55</v>
      </c>
      <c r="B45" s="11"/>
      <c r="C45" s="9"/>
      <c r="D45" s="11"/>
      <c r="E45" s="11"/>
      <c r="F45" s="96">
        <v>142147.82999999999</v>
      </c>
      <c r="H45" s="79"/>
      <c r="I45" s="18"/>
      <c r="J45" s="26"/>
      <c r="K45" s="26"/>
    </row>
    <row r="46" spans="1:11">
      <c r="A46" s="48" t="s">
        <v>56</v>
      </c>
      <c r="B46" s="18"/>
      <c r="C46" s="12"/>
      <c r="D46" s="14"/>
      <c r="E46" s="14"/>
      <c r="F46" s="97"/>
      <c r="H46" s="18"/>
      <c r="I46" s="18"/>
      <c r="J46" s="26"/>
      <c r="K46" s="26"/>
    </row>
    <row r="47" spans="1:11" s="34" customFormat="1">
      <c r="A47" s="45" t="s">
        <v>28</v>
      </c>
      <c r="B47" s="10"/>
      <c r="C47" s="15"/>
      <c r="D47" s="18"/>
      <c r="E47" s="18"/>
      <c r="F47" s="98">
        <v>59704.39</v>
      </c>
      <c r="G47" s="80"/>
      <c r="H47" s="18"/>
      <c r="I47" s="18"/>
      <c r="J47" s="65"/>
      <c r="K47" s="65"/>
    </row>
    <row r="48" spans="1:11" s="34" customFormat="1">
      <c r="A48" s="45" t="s">
        <v>50</v>
      </c>
      <c r="B48" s="11"/>
      <c r="C48" s="17"/>
      <c r="D48" s="7"/>
      <c r="E48" s="7"/>
      <c r="F48" s="99">
        <v>176440.31</v>
      </c>
      <c r="H48" s="79"/>
      <c r="I48" s="18"/>
      <c r="J48" s="65"/>
      <c r="K48" s="65"/>
    </row>
    <row r="49" spans="1:11" s="34" customFormat="1">
      <c r="A49" s="9" t="s">
        <v>51</v>
      </c>
      <c r="B49" s="11"/>
      <c r="C49" s="15"/>
      <c r="D49" s="18"/>
      <c r="E49" s="18"/>
      <c r="F49" s="100">
        <v>118494.13</v>
      </c>
      <c r="H49" s="18"/>
      <c r="I49" s="18"/>
      <c r="J49" s="65"/>
      <c r="K49" s="65"/>
    </row>
    <row r="50" spans="1:11" s="34" customFormat="1">
      <c r="A50" s="12" t="s">
        <v>52</v>
      </c>
      <c r="B50" s="14"/>
      <c r="C50" s="12"/>
      <c r="D50" s="14"/>
      <c r="E50" s="14"/>
      <c r="F50" s="97"/>
      <c r="H50" s="18"/>
      <c r="I50" s="18"/>
      <c r="J50" s="65"/>
      <c r="K50" s="65"/>
    </row>
    <row r="51" spans="1:11" s="34" customFormat="1">
      <c r="A51" s="49" t="s">
        <v>33</v>
      </c>
      <c r="B51" s="14"/>
      <c r="C51" s="12"/>
      <c r="D51" s="14"/>
      <c r="E51" s="14"/>
      <c r="F51" s="92">
        <v>627220.4</v>
      </c>
      <c r="G51"/>
      <c r="I51" s="18"/>
      <c r="J51" s="65"/>
      <c r="K51" s="65"/>
    </row>
    <row r="52" spans="1:11" s="34" customFormat="1">
      <c r="A52" s="49" t="s">
        <v>68</v>
      </c>
      <c r="B52" s="14"/>
      <c r="C52" s="12"/>
      <c r="D52" s="14"/>
      <c r="E52" s="14"/>
      <c r="F52" s="92">
        <v>76562.89</v>
      </c>
      <c r="G52"/>
      <c r="I52" s="18"/>
      <c r="J52" s="65"/>
      <c r="K52" s="65"/>
    </row>
    <row r="53" spans="1:11" s="34" customFormat="1">
      <c r="A53" s="49" t="s">
        <v>69</v>
      </c>
      <c r="B53" s="14"/>
      <c r="C53" s="12"/>
      <c r="D53" s="14"/>
      <c r="E53" s="14"/>
      <c r="F53" s="92">
        <v>104621.79</v>
      </c>
      <c r="G53" s="80"/>
      <c r="H53" s="18"/>
      <c r="I53" s="18"/>
      <c r="J53" s="65"/>
      <c r="K53" s="65"/>
    </row>
    <row r="54" spans="1:11">
      <c r="A54" s="49" t="s">
        <v>70</v>
      </c>
      <c r="B54" s="14"/>
      <c r="C54" s="12"/>
      <c r="D54" s="14"/>
      <c r="E54" s="14"/>
      <c r="F54" s="92">
        <v>160953.38</v>
      </c>
      <c r="H54" s="18"/>
      <c r="I54" s="18"/>
      <c r="J54" s="26"/>
      <c r="K54" s="26"/>
    </row>
    <row r="55" spans="1:11">
      <c r="A55" s="50" t="s">
        <v>61</v>
      </c>
      <c r="B55" s="7"/>
      <c r="C55" s="17"/>
      <c r="D55" s="7"/>
      <c r="E55" s="7"/>
      <c r="F55" s="92">
        <v>22305.16</v>
      </c>
      <c r="H55" s="66"/>
      <c r="I55" s="18"/>
      <c r="J55" s="26"/>
      <c r="K55" s="26"/>
    </row>
    <row r="56" spans="1:11">
      <c r="A56" s="45" t="s">
        <v>71</v>
      </c>
      <c r="B56" s="11"/>
      <c r="C56" s="9"/>
      <c r="D56" s="11"/>
      <c r="E56" s="11"/>
      <c r="F56" s="95">
        <v>49960.82</v>
      </c>
      <c r="H56" s="18"/>
      <c r="I56" s="18"/>
      <c r="J56" s="26"/>
      <c r="K56" s="26"/>
    </row>
    <row r="57" spans="1:11">
      <c r="A57" s="45" t="s">
        <v>72</v>
      </c>
      <c r="B57" s="11"/>
      <c r="C57" s="9"/>
      <c r="D57" s="11"/>
      <c r="E57" s="11"/>
      <c r="F57" s="95">
        <v>1155.74</v>
      </c>
      <c r="H57" s="18"/>
      <c r="I57" s="18"/>
      <c r="J57" s="26"/>
      <c r="K57" s="26"/>
    </row>
    <row r="58" spans="1:11">
      <c r="A58" s="71" t="s">
        <v>73</v>
      </c>
      <c r="B58" s="72"/>
      <c r="C58" s="9"/>
      <c r="D58" s="11"/>
      <c r="E58" s="11"/>
      <c r="F58" s="96">
        <v>24336.29</v>
      </c>
      <c r="H58" s="18"/>
      <c r="I58" s="18"/>
      <c r="J58" s="26"/>
      <c r="K58" s="26"/>
    </row>
    <row r="59" spans="1:11">
      <c r="A59" s="148" t="s">
        <v>41</v>
      </c>
      <c r="B59" s="149"/>
      <c r="C59" s="15"/>
      <c r="D59" s="18"/>
      <c r="E59" s="89"/>
      <c r="F59" s="100"/>
      <c r="H59" s="18"/>
      <c r="I59" s="18"/>
      <c r="J59" s="26"/>
      <c r="K59" s="26"/>
    </row>
    <row r="60" spans="1:11">
      <c r="A60" s="123" t="s">
        <v>79</v>
      </c>
      <c r="B60" s="74"/>
      <c r="C60" s="15"/>
      <c r="D60" s="18"/>
      <c r="E60" s="18"/>
      <c r="F60" s="101"/>
      <c r="H60" s="18"/>
      <c r="I60" s="18"/>
      <c r="J60" s="26"/>
      <c r="K60" s="26"/>
    </row>
    <row r="61" spans="1:11">
      <c r="A61" s="73" t="s">
        <v>42</v>
      </c>
      <c r="B61" s="74"/>
      <c r="C61" s="15"/>
      <c r="D61" s="18"/>
      <c r="E61" s="18"/>
      <c r="F61" s="101"/>
      <c r="H61" s="18"/>
      <c r="I61" s="18"/>
      <c r="J61" s="26"/>
      <c r="K61" s="26"/>
    </row>
    <row r="62" spans="1:11">
      <c r="A62" s="73" t="s">
        <v>43</v>
      </c>
      <c r="B62" s="74"/>
      <c r="C62" s="15"/>
      <c r="D62" s="18"/>
      <c r="E62" s="18"/>
      <c r="F62" s="101"/>
      <c r="H62" s="18"/>
      <c r="I62" s="18"/>
      <c r="J62" s="26"/>
      <c r="K62" s="26"/>
    </row>
    <row r="63" spans="1:11">
      <c r="A63" s="73" t="s">
        <v>44</v>
      </c>
      <c r="B63" s="74"/>
      <c r="C63" s="12"/>
      <c r="D63" s="14"/>
      <c r="E63" s="14"/>
      <c r="F63" s="102"/>
      <c r="H63" s="18"/>
      <c r="I63" s="18"/>
      <c r="J63" s="26"/>
      <c r="K63" s="26"/>
    </row>
    <row r="64" spans="1:11">
      <c r="A64" s="51" t="s">
        <v>74</v>
      </c>
      <c r="B64" s="1"/>
      <c r="C64" s="15"/>
      <c r="D64" s="18"/>
      <c r="E64" s="18"/>
      <c r="F64" s="100">
        <v>1555.56</v>
      </c>
      <c r="H64" s="64"/>
      <c r="I64" s="26"/>
      <c r="J64" s="26"/>
      <c r="K64" s="26"/>
    </row>
    <row r="65" spans="1:11">
      <c r="A65" s="52" t="s">
        <v>53</v>
      </c>
      <c r="B65" s="2"/>
      <c r="C65" s="15"/>
      <c r="D65" s="18"/>
      <c r="E65" s="18"/>
      <c r="F65" s="101"/>
      <c r="H65" s="64"/>
      <c r="I65" s="26"/>
      <c r="J65" s="26"/>
      <c r="K65" s="26"/>
    </row>
    <row r="66" spans="1:11" ht="15.75" thickBot="1">
      <c r="A66" s="53" t="s">
        <v>54</v>
      </c>
      <c r="B66" s="3"/>
      <c r="C66" s="15"/>
      <c r="D66" s="18"/>
      <c r="E66" s="18"/>
      <c r="F66" s="101"/>
      <c r="H66" s="64"/>
      <c r="I66" s="26"/>
      <c r="J66" s="26"/>
      <c r="K66" s="26"/>
    </row>
    <row r="67" spans="1:11" ht="15.75" thickBot="1">
      <c r="A67" s="54" t="s">
        <v>82</v>
      </c>
      <c r="B67" s="55"/>
      <c r="C67" s="86"/>
      <c r="D67" s="87"/>
      <c r="E67" s="87"/>
      <c r="F67" s="103">
        <f>F30+F33-F34</f>
        <v>341402.54999999981</v>
      </c>
      <c r="H67" s="26"/>
      <c r="I67" s="26"/>
      <c r="J67" s="26"/>
      <c r="K67" s="26"/>
    </row>
    <row r="68" spans="1:11">
      <c r="F68" s="35"/>
    </row>
    <row r="69" spans="1:11">
      <c r="A69" s="133" t="s">
        <v>36</v>
      </c>
      <c r="B69" s="133"/>
      <c r="D69" s="26"/>
      <c r="E69" s="26"/>
      <c r="F69" s="85"/>
    </row>
    <row r="70" spans="1:11">
      <c r="D70" s="85"/>
      <c r="E70" s="128"/>
      <c r="F70" s="131"/>
      <c r="G70" s="26"/>
      <c r="H70" s="26"/>
    </row>
    <row r="71" spans="1:11">
      <c r="D71" s="26"/>
      <c r="E71" s="26"/>
      <c r="F71" s="91"/>
      <c r="G71" s="26"/>
      <c r="H71" s="26"/>
    </row>
    <row r="72" spans="1:11">
      <c r="D72" s="26"/>
      <c r="E72" s="85"/>
      <c r="F72" s="91"/>
      <c r="G72" s="26"/>
      <c r="H72" s="26"/>
    </row>
    <row r="73" spans="1:11">
      <c r="D73" s="26"/>
      <c r="E73" s="26"/>
      <c r="F73" s="91"/>
      <c r="G73" s="26"/>
      <c r="H73" s="26"/>
    </row>
    <row r="74" spans="1:11">
      <c r="D74" s="85"/>
      <c r="E74" s="130"/>
      <c r="F74" s="129"/>
      <c r="G74" s="26"/>
      <c r="H74" s="26"/>
    </row>
    <row r="75" spans="1:11">
      <c r="D75" s="26"/>
      <c r="E75" s="130"/>
      <c r="F75" s="130"/>
      <c r="G75" s="26"/>
      <c r="H75" s="26"/>
    </row>
    <row r="76" spans="1:11">
      <c r="D76" s="26"/>
      <c r="E76" s="26"/>
      <c r="F76" s="85"/>
      <c r="G76" s="26"/>
      <c r="H76" s="26"/>
    </row>
    <row r="77" spans="1:11">
      <c r="D77" s="26"/>
      <c r="E77" s="26"/>
      <c r="F77" s="85"/>
      <c r="G77" s="26"/>
    </row>
    <row r="78" spans="1:11">
      <c r="F78" s="35"/>
    </row>
    <row r="79" spans="1:11">
      <c r="F79" s="35"/>
    </row>
  </sheetData>
  <mergeCells count="11">
    <mergeCell ref="A69:B69"/>
    <mergeCell ref="A29:B29"/>
    <mergeCell ref="A2:F2"/>
    <mergeCell ref="A3:F3"/>
    <mergeCell ref="A4:F4"/>
    <mergeCell ref="C11:F11"/>
    <mergeCell ref="A18:F18"/>
    <mergeCell ref="A11:B11"/>
    <mergeCell ref="A24:F24"/>
    <mergeCell ref="A59:B59"/>
    <mergeCell ref="E16:F16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45-1</vt:lpstr>
      <vt:lpstr>Лист2</vt:lpstr>
      <vt:lpstr>Лист3</vt:lpstr>
      <vt:lpstr>'Маяковского 45-1'!Область_печати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2015-03-21T10:55:17Z</dcterms:modified>
</cp:coreProperties>
</file>