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Захарова27" sheetId="1" r:id="rId1"/>
    <sheet name="Лист2" sheetId="2" r:id="rId2"/>
    <sheet name="Лист3" sheetId="3" r:id="rId3"/>
  </sheets>
  <definedNames>
    <definedName name="_xlnm.Print_Area" localSheetId="0">Захарова27!$A$2:$F$65</definedName>
  </definedNames>
  <calcPr calcId="125725"/>
</workbook>
</file>

<file path=xl/calcChain.xml><?xml version="1.0" encoding="utf-8"?>
<calcChain xmlns="http://schemas.openxmlformats.org/spreadsheetml/2006/main">
  <c r="F62" i="1"/>
  <c r="F33"/>
  <c r="F23"/>
</calcChain>
</file>

<file path=xl/sharedStrings.xml><?xml version="1.0" encoding="utf-8"?>
<sst xmlns="http://schemas.openxmlformats.org/spreadsheetml/2006/main" count="85" uniqueCount="79">
  <si>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</si>
  <si>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</si>
  <si>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</si>
  <si>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</si>
  <si>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</si>
  <si>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</si>
  <si>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</si>
  <si>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</si>
  <si>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</si>
  <si>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</si>
  <si>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</si>
  <si>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</si>
  <si>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</si>
  <si>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</si>
  <si>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</si>
  <si>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</si>
  <si>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</si>
  <si>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</si>
  <si>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</si>
  <si>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</si>
  <si>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</si>
  <si>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</si>
  <si>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</si>
  <si>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штук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</si>
  <si>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</si>
  <si>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</si>
  <si>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</si>
  <si>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</si>
  <si>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</si>
  <si>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</si>
  <si>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</si>
  <si>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</si>
  <si>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</si>
  <si>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</si>
  <si>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</si>
  <si>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</si>
  <si>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</si>
  <si>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</si>
  <si>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</si>
  <si>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>01.01.2014-</t>
  </si>
  <si>
    <t>31.12.2014г.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</si>
  <si>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</si>
  <si>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</si>
  <si>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</si>
  <si>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</si>
  <si>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</si>
  <si>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</si>
  <si>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</si>
  <si>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</si>
  <si>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</si>
  <si>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</si>
  <si>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</si>
  <si>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</si>
  <si>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 xml:space="preserve">10.Уборка придомовой территории ручным способом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</si>
  <si>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</si>
  <si>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</si>
  <si>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</si>
  <si>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</si>
  <si>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Тариф на содержание и текущий ремонт жилого помещения,руб/кв.м.</t>
  </si>
  <si>
    <t>1.Ремонт внутридомовых инженерных систем-</t>
  </si>
  <si>
    <t>замена крана шаровых ДУ 50</t>
  </si>
  <si>
    <t>Ремонт общего имущества:</t>
  </si>
  <si>
    <t>Справочно:задолженность по оплате за содержание и текущий ремонт</t>
  </si>
  <si>
    <t>13.Содержание мусоропроводов</t>
  </si>
  <si>
    <t>11.Механизированная уборка придомовой территории в холодный период года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</si>
  <si>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</si>
  <si>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</si>
  <si>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16.Содержание общедомовых приборов учета ХГВС,тепла ,АУУ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</si>
  <si>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</si>
  <si>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</si>
  <si>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</si>
  <si>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*содержание паспортной службы</t>
  </si>
  <si>
    <t xml:space="preserve"> по адресу:г.Сургут, мкр.31 Ивана Захарова</t>
  </si>
  <si>
    <t>2.Ремонт внутридомовых инженерных</t>
  </si>
  <si>
    <t>систем-замена крана шаровых ДУ 20</t>
  </si>
  <si>
    <t>Содержание наружных сетей тепловодоснабжения</t>
  </si>
  <si>
    <t>МКД(Детские и спортивные  площадки, хозяйственные  площадки, площадки</t>
  </si>
  <si>
    <t>Отчет ООО "УК Гравитон"  об исполнении договора управления многоквартирного дома № 27</t>
  </si>
  <si>
    <t xml:space="preserve">  на 01.01.2015г.,руб.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</si>
</sst>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2" fillId="0" borderId="6" xfId="0" applyFont="1" applyBorder="1"/>
    <xf numFmtId="0" fontId="4" fillId="0" borderId="0" xfId="0" applyFont="1" applyBorder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9" xfId="0" applyFont="1" applyFill="1" applyBorder="1"/>
    <xf numFmtId="0" fontId="1" fillId="0" borderId="12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4" fontId="1" fillId="0" borderId="23" xfId="0" applyNumberFormat="1" applyFont="1" applyBorder="1" applyAlignment="1">
      <alignment horizontal="center"/>
    </xf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9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5" xfId="0" applyNumberFormat="1" applyFont="1" applyBorder="1"/>
    <xf numFmtId="0" fontId="0" fillId="0" borderId="9" xfId="0" applyBorder="1"/>
    <xf numFmtId="0" fontId="1" fillId="0" borderId="5" xfId="0" applyFont="1" applyFill="1" applyBorder="1"/>
    <xf numFmtId="0" fontId="0" fillId="0" borderId="5" xfId="0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0" fontId="0" fillId="0" borderId="14" xfId="0" applyBorder="1"/>
    <xf numFmtId="0" fontId="0" fillId="0" borderId="4" xfId="0" applyBorder="1"/>
    <xf numFmtId="4" fontId="1" fillId="0" borderId="8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4" fontId="1" fillId="2" borderId="17" xfId="0" applyNumberFormat="1" applyFont="1" applyFill="1" applyBorder="1" applyAlignment="1">
      <alignment horizontal="center"/>
    </xf>
    <xf numFmtId="0" fontId="2" fillId="0" borderId="22" xfId="0" applyFont="1" applyBorder="1"/>
    <xf numFmtId="0" fontId="2" fillId="0" borderId="11" xfId="0" applyFont="1" applyBorder="1"/>
    <xf numFmtId="4" fontId="1" fillId="0" borderId="15" xfId="0" applyNumberFormat="1" applyFont="1" applyBorder="1" applyAlignment="1">
      <alignment horizontal="center"/>
    </xf>
    <xf numFmtId="0" fontId="1" fillId="0" borderId="8" xfId="0" applyFont="1" applyFill="1" applyBorder="1"/>
    <xf numFmtId="0" fontId="4" fillId="0" borderId="16" xfId="0" applyFont="1" applyFill="1" applyBorder="1"/>
    <xf numFmtId="0" fontId="0" fillId="0" borderId="0" xfId="0" applyAlignment="1">
      <alignment horizontal="center"/>
    </xf>
    <xf numFmtId="4" fontId="1" fillId="0" borderId="12" xfId="0" applyNumberFormat="1" applyFont="1" applyBorder="1" applyAlignment="1"/>
    <xf numFmtId="4" fontId="1" fillId="0" borderId="15" xfId="0" applyNumberFormat="1" applyFont="1" applyBorder="1" applyAlignment="1"/>
    <xf numFmtId="4" fontId="6" fillId="0" borderId="0" xfId="0" applyNumberFormat="1" applyFont="1"/>
    <xf numFmtId="4" fontId="0" fillId="0" borderId="0" xfId="0" applyNumberFormat="1" applyBorder="1"/>
    <xf numFmtId="4" fontId="2" fillId="0" borderId="0" xfId="0" applyNumberFormat="1" applyFont="1" applyBorder="1" applyAlignment="1"/>
    <xf numFmtId="0" fontId="2" fillId="0" borderId="9" xfId="0" applyFont="1" applyFill="1" applyBorder="1"/>
    <xf numFmtId="0" fontId="2" fillId="0" borderId="12" xfId="0" applyFont="1" applyFill="1" applyBorder="1"/>
    <xf numFmtId="0" fontId="6" fillId="0" borderId="14" xfId="0" applyFont="1" applyBorder="1"/>
    <xf numFmtId="0" fontId="6" fillId="0" borderId="15" xfId="0" applyFont="1" applyBorder="1"/>
    <xf numFmtId="4" fontId="1" fillId="0" borderId="9" xfId="0" applyNumberFormat="1" applyFont="1" applyBorder="1" applyAlignment="1"/>
    <xf numFmtId="4" fontId="1" fillId="0" borderId="14" xfId="0" applyNumberFormat="1" applyFont="1" applyBorder="1" applyAlignment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1" fillId="0" borderId="1" xfId="0" applyFont="1" applyBorder="1"/>
    <xf numFmtId="4" fontId="2" fillId="0" borderId="0" xfId="0" applyNumberFormat="1" applyFont="1" applyBorder="1" applyAlignment="1">
      <alignment horizontal="center"/>
    </xf>
    <xf numFmtId="4" fontId="2" fillId="0" borderId="6" xfId="0" applyNumberFormat="1" applyFont="1" applyBorder="1"/>
    <xf numFmtId="4" fontId="0" fillId="0" borderId="0" xfId="0" applyNumberFormat="1" applyBorder="1" applyAlignment="1">
      <alignment horizontal="center"/>
    </xf>
    <xf numFmtId="0" fontId="1" fillId="0" borderId="22" xfId="0" applyFont="1" applyBorder="1" applyAlignment="1"/>
    <xf numFmtId="4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zoomScale="150" zoomScaleNormal="150" workbookViewId="0">
      <pane xSplit="1" ySplit="11" topLeftCell="D51" activePane="bottomRight" state="frozen"/>
      <selection pane="topRight" activeCell="B1" sqref="B1"/>
      <selection pane="bottomLeft" activeCell="A12" sqref="A12"/>
      <selection pane="bottomRight" activeCell="F12" sqref="F12:F14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2.5703125" customWidth="1"/>
    <col min="5" max="5" width="13" customWidth="1"/>
    <col min="6" max="6" width="13.5703125" customWidth="1"/>
    <col min="7" max="7" width="11.7109375" bestFit="1" customWidth="1"/>
    <col min="8" max="8" width="10.28515625" bestFit="1" customWidth="1"/>
  </cols>
  <sheetData>
    <row r="2" spans="1:6" ht="15.75">
      <c r="A2" s="120" t="s">
        <v>77</v>
      </c>
      <c r="B2" s="120"/>
      <c r="C2" s="120"/>
      <c r="D2" s="120"/>
      <c r="E2" s="120"/>
      <c r="F2" s="120"/>
    </row>
    <row r="3" spans="1:6" ht="15.75">
      <c r="A3" s="120" t="s">
        <v>72</v>
      </c>
      <c r="B3" s="120"/>
      <c r="C3" s="120"/>
      <c r="D3" s="120"/>
      <c r="E3" s="120"/>
      <c r="F3" s="120"/>
    </row>
    <row r="4" spans="1:6" ht="15.75">
      <c r="A4" s="120" t="s">
        <v>52</v>
      </c>
      <c r="B4" s="120"/>
      <c r="C4" s="120"/>
      <c r="D4" s="120"/>
      <c r="E4" s="120"/>
      <c r="F4" s="120"/>
    </row>
    <row r="5" spans="1:6">
      <c r="A5" s="19"/>
      <c r="B5" s="19"/>
      <c r="C5" s="19"/>
      <c r="D5" s="19"/>
      <c r="E5" s="19"/>
      <c r="F5" s="19"/>
    </row>
    <row r="6" spans="1:6">
      <c r="A6" s="7" t="s">
        <v>0</v>
      </c>
      <c r="B6" s="7" t="s">
        <v>7</v>
      </c>
      <c r="C6" s="7" t="s">
        <v>2</v>
      </c>
      <c r="D6" s="7" t="s">
        <v>2</v>
      </c>
      <c r="E6" s="7" t="s">
        <v>2</v>
      </c>
      <c r="F6" s="7" t="s">
        <v>2</v>
      </c>
    </row>
    <row r="7" spans="1:6">
      <c r="A7" s="8" t="s">
        <v>31</v>
      </c>
      <c r="B7" s="8" t="s">
        <v>8</v>
      </c>
      <c r="C7" s="8" t="s">
        <v>3</v>
      </c>
      <c r="D7" s="8" t="s">
        <v>5</v>
      </c>
      <c r="E7" s="8" t="s">
        <v>9</v>
      </c>
      <c r="F7" s="8" t="s">
        <v>10</v>
      </c>
    </row>
    <row r="8" spans="1:6">
      <c r="A8" s="9" t="s">
        <v>32</v>
      </c>
      <c r="B8" s="9" t="s">
        <v>1</v>
      </c>
      <c r="C8" s="9" t="s">
        <v>4</v>
      </c>
      <c r="D8" s="9" t="s">
        <v>6</v>
      </c>
      <c r="E8" s="9"/>
      <c r="F8" s="9"/>
    </row>
    <row r="9" spans="1:6">
      <c r="A9" s="42">
        <v>15747.2</v>
      </c>
      <c r="B9" s="82">
        <v>10623.9</v>
      </c>
      <c r="C9" s="42">
        <v>525</v>
      </c>
      <c r="D9" s="42">
        <v>146</v>
      </c>
      <c r="E9" s="42">
        <v>9</v>
      </c>
      <c r="F9" s="42">
        <v>5</v>
      </c>
    </row>
    <row r="10" spans="1:6">
      <c r="A10" s="26" t="s">
        <v>11</v>
      </c>
      <c r="B10" s="27"/>
      <c r="C10" s="28"/>
      <c r="D10" s="10"/>
      <c r="E10" s="10"/>
      <c r="F10" s="11"/>
    </row>
    <row r="11" spans="1:6">
      <c r="A11" s="128" t="s">
        <v>12</v>
      </c>
      <c r="B11" s="129"/>
      <c r="C11" s="121" t="s">
        <v>13</v>
      </c>
      <c r="D11" s="122"/>
      <c r="E11" s="122"/>
      <c r="F11" s="123"/>
    </row>
    <row r="12" spans="1:6">
      <c r="A12" s="12" t="s">
        <v>38</v>
      </c>
      <c r="B12" s="13"/>
      <c r="C12" s="12"/>
      <c r="D12" s="60"/>
      <c r="E12" s="14"/>
      <c r="F12" s="118">
        <v>110</v>
      </c>
    </row>
    <row r="13" spans="1:6">
      <c r="A13" s="34" t="s">
        <v>14</v>
      </c>
      <c r="B13" s="35"/>
      <c r="C13" s="10"/>
      <c r="D13" s="61"/>
      <c r="E13" s="10"/>
      <c r="F13" s="138">
        <v>19</v>
      </c>
    </row>
    <row r="14" spans="1:6">
      <c r="A14" s="71" t="s">
        <v>49</v>
      </c>
      <c r="B14" s="23"/>
      <c r="C14" s="12"/>
      <c r="D14" s="60"/>
      <c r="E14" s="14"/>
      <c r="F14" s="118">
        <v>10</v>
      </c>
    </row>
    <row r="15" spans="1:6">
      <c r="A15" s="25" t="s">
        <v>15</v>
      </c>
      <c r="B15" s="25"/>
      <c r="C15" s="21"/>
      <c r="D15" s="21"/>
      <c r="E15" s="21"/>
      <c r="F15" s="21"/>
    </row>
    <row r="16" spans="1:6">
      <c r="A16" s="22" t="s">
        <v>16</v>
      </c>
      <c r="B16" s="22" t="s">
        <v>17</v>
      </c>
      <c r="C16" s="7" t="s">
        <v>18</v>
      </c>
      <c r="D16" s="14" t="s">
        <v>19</v>
      </c>
      <c r="E16" s="136" t="s">
        <v>20</v>
      </c>
      <c r="F16" s="137"/>
    </row>
    <row r="17" spans="1:11">
      <c r="A17" s="15"/>
      <c r="B17" s="15"/>
      <c r="C17" s="29"/>
      <c r="D17" s="30" t="s">
        <v>21</v>
      </c>
      <c r="E17" s="15"/>
      <c r="F17" s="16"/>
    </row>
    <row r="18" spans="1:11">
      <c r="A18" s="124" t="s">
        <v>22</v>
      </c>
      <c r="B18" s="125"/>
      <c r="C18" s="125"/>
      <c r="D18" s="125"/>
      <c r="E18" s="126"/>
      <c r="F18" s="127"/>
    </row>
    <row r="19" spans="1:11">
      <c r="A19" s="32" t="s">
        <v>59</v>
      </c>
      <c r="B19" s="7" t="s">
        <v>23</v>
      </c>
      <c r="C19" s="7">
        <v>1</v>
      </c>
      <c r="D19" s="14" t="s">
        <v>39</v>
      </c>
      <c r="E19" s="72"/>
      <c r="F19" s="62">
        <v>3728.86</v>
      </c>
    </row>
    <row r="20" spans="1:11">
      <c r="A20" s="33" t="s">
        <v>60</v>
      </c>
      <c r="B20" s="84"/>
      <c r="C20" s="9"/>
      <c r="D20" s="17" t="s">
        <v>40</v>
      </c>
      <c r="E20" s="73"/>
      <c r="F20" s="16"/>
    </row>
    <row r="21" spans="1:11">
      <c r="A21" s="32" t="s">
        <v>73</v>
      </c>
      <c r="B21" s="7" t="s">
        <v>23</v>
      </c>
      <c r="C21" s="7">
        <v>6</v>
      </c>
      <c r="D21" s="14" t="s">
        <v>39</v>
      </c>
      <c r="E21" s="85"/>
      <c r="F21" s="65">
        <v>9068.94</v>
      </c>
    </row>
    <row r="22" spans="1:11">
      <c r="A22" s="94" t="s">
        <v>74</v>
      </c>
      <c r="B22" s="2"/>
      <c r="C22" s="8"/>
      <c r="D22" s="17" t="s">
        <v>40</v>
      </c>
      <c r="E22" s="85"/>
      <c r="F22" s="65"/>
    </row>
    <row r="23" spans="1:11">
      <c r="A23" s="76" t="s">
        <v>24</v>
      </c>
      <c r="B23" s="77"/>
      <c r="C23" s="29"/>
      <c r="D23" s="37"/>
      <c r="E23" s="93"/>
      <c r="F23" s="63">
        <f>SUM(F19:F22)</f>
        <v>12797.800000000001</v>
      </c>
      <c r="G23" s="41"/>
    </row>
    <row r="24" spans="1:11">
      <c r="A24" s="130" t="s">
        <v>61</v>
      </c>
      <c r="B24" s="131"/>
      <c r="C24" s="131"/>
      <c r="D24" s="132"/>
      <c r="E24" s="132"/>
      <c r="F24" s="133"/>
    </row>
    <row r="25" spans="1:11">
      <c r="A25" s="91" t="s">
        <v>41</v>
      </c>
      <c r="B25" s="92"/>
      <c r="C25" s="18"/>
      <c r="D25" s="21"/>
      <c r="E25" s="88"/>
      <c r="F25" s="65">
        <v>462231.35</v>
      </c>
    </row>
    <row r="26" spans="1:11">
      <c r="A26" s="43" t="s">
        <v>42</v>
      </c>
      <c r="B26" s="37"/>
      <c r="C26" s="15"/>
      <c r="D26" s="17"/>
      <c r="E26" s="74"/>
      <c r="F26" s="63"/>
    </row>
    <row r="27" spans="1:11">
      <c r="A27" s="91" t="s">
        <v>58</v>
      </c>
      <c r="B27" s="92"/>
      <c r="C27" s="15"/>
      <c r="D27" s="17"/>
      <c r="E27" s="74"/>
      <c r="F27" s="63">
        <v>29.75</v>
      </c>
    </row>
    <row r="28" spans="1:11">
      <c r="A28" s="44" t="s">
        <v>48</v>
      </c>
      <c r="B28" s="36"/>
      <c r="C28" s="20"/>
      <c r="D28" s="10"/>
      <c r="E28" s="10"/>
      <c r="F28" s="108">
        <v>3794006.28</v>
      </c>
      <c r="G28" s="41"/>
      <c r="H28" s="66"/>
      <c r="I28" s="67"/>
      <c r="J28" s="31"/>
      <c r="K28" s="31"/>
    </row>
    <row r="29" spans="1:11">
      <c r="A29" s="46" t="s">
        <v>43</v>
      </c>
      <c r="B29" s="38"/>
      <c r="C29" s="15"/>
      <c r="D29" s="17"/>
      <c r="E29" s="17"/>
      <c r="F29" s="109">
        <v>3649454.64</v>
      </c>
      <c r="H29" s="66"/>
      <c r="I29" s="67"/>
      <c r="J29" s="31"/>
      <c r="K29" s="31"/>
    </row>
    <row r="30" spans="1:11">
      <c r="A30" s="44" t="s">
        <v>50</v>
      </c>
      <c r="B30" s="36"/>
      <c r="C30" s="12"/>
      <c r="D30" s="14"/>
      <c r="E30" s="14"/>
      <c r="F30" s="110">
        <v>3402320.95</v>
      </c>
      <c r="G30" s="41"/>
      <c r="H30" s="66"/>
      <c r="I30" s="67"/>
      <c r="J30" s="31"/>
      <c r="K30" s="31"/>
    </row>
    <row r="31" spans="1:11">
      <c r="A31" s="45" t="s">
        <v>51</v>
      </c>
      <c r="B31" s="37"/>
      <c r="C31" s="15"/>
      <c r="D31" s="17"/>
      <c r="E31" s="17"/>
      <c r="F31" s="47"/>
      <c r="H31" s="66"/>
      <c r="I31" s="67"/>
      <c r="J31" s="31"/>
      <c r="K31" s="31"/>
    </row>
    <row r="32" spans="1:11">
      <c r="A32" s="95" t="s">
        <v>35</v>
      </c>
      <c r="B32" s="37"/>
      <c r="C32" s="15"/>
      <c r="D32" s="17"/>
      <c r="E32" s="17"/>
      <c r="F32" s="47"/>
      <c r="H32" s="31"/>
      <c r="I32" s="31"/>
      <c r="J32" s="31"/>
      <c r="K32" s="31"/>
    </row>
    <row r="33" spans="1:11">
      <c r="A33" s="48" t="s">
        <v>25</v>
      </c>
      <c r="B33" s="38"/>
      <c r="C33" s="39"/>
      <c r="D33" s="24"/>
      <c r="E33" s="114"/>
      <c r="F33" s="64">
        <f>16828.68-4030.88</f>
        <v>12797.8</v>
      </c>
      <c r="H33" s="21"/>
      <c r="I33" s="67"/>
      <c r="J33" s="31"/>
      <c r="K33" s="31"/>
    </row>
    <row r="34" spans="1:11">
      <c r="A34" s="50" t="s">
        <v>33</v>
      </c>
      <c r="B34" s="13"/>
      <c r="C34" s="12"/>
      <c r="D34" s="14"/>
      <c r="E34" s="14"/>
      <c r="F34" s="49">
        <v>577153.19999999995</v>
      </c>
      <c r="H34" s="21"/>
      <c r="I34" s="21"/>
      <c r="J34" s="31"/>
      <c r="K34" s="31"/>
    </row>
    <row r="35" spans="1:11">
      <c r="A35" s="48" t="s">
        <v>26</v>
      </c>
      <c r="B35" s="11"/>
      <c r="C35" s="20"/>
      <c r="D35" s="10"/>
      <c r="E35" s="10"/>
      <c r="F35" s="51">
        <v>99439.679999999993</v>
      </c>
      <c r="H35" s="21"/>
      <c r="I35" s="21"/>
      <c r="J35" s="31"/>
      <c r="K35" s="31"/>
    </row>
    <row r="36" spans="1:11">
      <c r="A36" s="48" t="s">
        <v>27</v>
      </c>
      <c r="B36" s="11"/>
      <c r="C36" s="20"/>
      <c r="D36" s="10"/>
      <c r="E36" s="10"/>
      <c r="F36" s="49">
        <v>15298.41</v>
      </c>
      <c r="H36" s="21"/>
      <c r="I36" s="21"/>
      <c r="J36" s="31"/>
      <c r="K36" s="31"/>
    </row>
    <row r="37" spans="1:11">
      <c r="A37" s="48" t="s">
        <v>30</v>
      </c>
      <c r="B37" s="10"/>
      <c r="C37" s="20"/>
      <c r="D37" s="10"/>
      <c r="E37" s="10"/>
      <c r="F37" s="49">
        <v>19123.02</v>
      </c>
      <c r="H37" s="21"/>
      <c r="I37" s="21"/>
      <c r="J37" s="31"/>
      <c r="K37" s="31"/>
    </row>
    <row r="38" spans="1:11">
      <c r="A38" s="52" t="s">
        <v>28</v>
      </c>
      <c r="B38" s="11"/>
      <c r="C38" s="20"/>
      <c r="D38" s="10"/>
      <c r="E38" s="10"/>
      <c r="F38" s="49">
        <v>115912.99</v>
      </c>
      <c r="H38" s="68"/>
      <c r="I38" s="21"/>
      <c r="J38" s="31"/>
      <c r="K38" s="31"/>
    </row>
    <row r="39" spans="1:11">
      <c r="A39" s="50" t="s">
        <v>36</v>
      </c>
      <c r="B39" s="13"/>
      <c r="C39" s="12"/>
      <c r="D39" s="14"/>
      <c r="E39" s="14"/>
      <c r="F39" s="51">
        <v>142785.18</v>
      </c>
      <c r="H39" s="21"/>
      <c r="I39" s="21"/>
      <c r="J39" s="31"/>
      <c r="K39" s="31"/>
    </row>
    <row r="40" spans="1:11">
      <c r="A40" s="12" t="s">
        <v>56</v>
      </c>
      <c r="B40" s="13"/>
      <c r="C40" s="12"/>
      <c r="D40" s="14"/>
      <c r="E40" s="14"/>
      <c r="F40" s="62">
        <v>187125.39</v>
      </c>
      <c r="H40" s="21"/>
      <c r="I40" s="21"/>
      <c r="J40" s="31"/>
      <c r="K40" s="31"/>
    </row>
    <row r="41" spans="1:11">
      <c r="A41" s="15" t="s">
        <v>57</v>
      </c>
      <c r="B41" s="16"/>
      <c r="C41" s="15"/>
      <c r="D41" s="17"/>
      <c r="E41" s="17"/>
      <c r="F41" s="63"/>
      <c r="H41" s="21"/>
      <c r="I41" s="21"/>
      <c r="J41" s="31"/>
      <c r="K41" s="31"/>
    </row>
    <row r="42" spans="1:11">
      <c r="A42" s="53" t="s">
        <v>75</v>
      </c>
      <c r="B42" s="21"/>
      <c r="C42" s="20"/>
      <c r="D42" s="10"/>
      <c r="E42" s="10"/>
      <c r="F42" s="87">
        <v>8924.07</v>
      </c>
      <c r="H42" s="21"/>
      <c r="I42" s="21"/>
      <c r="J42" s="31"/>
      <c r="K42" s="31"/>
    </row>
    <row r="43" spans="1:11" s="40" customFormat="1">
      <c r="A43" s="50" t="s">
        <v>29</v>
      </c>
      <c r="B43" s="13"/>
      <c r="C43" s="18"/>
      <c r="D43" s="21"/>
      <c r="E43" s="21"/>
      <c r="F43" s="55">
        <v>137614.65</v>
      </c>
      <c r="G43" s="89"/>
      <c r="H43" s="21"/>
      <c r="I43" s="21"/>
      <c r="J43" s="69"/>
      <c r="K43" s="69"/>
    </row>
    <row r="44" spans="1:11" s="40" customFormat="1">
      <c r="A44" s="50" t="s">
        <v>53</v>
      </c>
      <c r="B44" s="14"/>
      <c r="C44" s="12"/>
      <c r="D44" s="14"/>
      <c r="E44" s="14"/>
      <c r="F44" s="62">
        <v>268719.93</v>
      </c>
      <c r="H44" s="88"/>
      <c r="I44" s="21"/>
      <c r="J44" s="69"/>
      <c r="K44" s="69"/>
    </row>
    <row r="45" spans="1:11" s="40" customFormat="1">
      <c r="A45" s="112" t="s">
        <v>64</v>
      </c>
      <c r="B45" s="20"/>
      <c r="C45" s="20"/>
      <c r="D45" s="10"/>
      <c r="E45" s="10"/>
      <c r="F45" s="87">
        <v>126858.24000000001</v>
      </c>
      <c r="H45" s="21"/>
      <c r="I45" s="21"/>
      <c r="J45" s="69"/>
      <c r="K45" s="69"/>
    </row>
    <row r="46" spans="1:11" s="40" customFormat="1">
      <c r="A46" s="112" t="s">
        <v>34</v>
      </c>
      <c r="B46" s="20"/>
      <c r="C46" s="20"/>
      <c r="D46" s="10"/>
      <c r="E46" s="10"/>
      <c r="F46" s="87">
        <v>730834.78</v>
      </c>
      <c r="H46" s="88"/>
      <c r="I46" s="21"/>
      <c r="J46" s="69"/>
      <c r="K46" s="69"/>
    </row>
    <row r="47" spans="1:11" s="40" customFormat="1">
      <c r="A47" s="54" t="s">
        <v>63</v>
      </c>
      <c r="B47" s="17"/>
      <c r="C47" s="15"/>
      <c r="D47" s="17"/>
      <c r="E47" s="17"/>
      <c r="F47" s="47">
        <v>160633.32999999999</v>
      </c>
      <c r="H47" s="88"/>
      <c r="I47" s="21"/>
      <c r="J47" s="69"/>
      <c r="K47" s="69"/>
    </row>
    <row r="48" spans="1:11" s="40" customFormat="1">
      <c r="A48" s="54" t="s">
        <v>65</v>
      </c>
      <c r="B48" s="17"/>
      <c r="C48" s="15"/>
      <c r="D48" s="17"/>
      <c r="E48" s="17"/>
      <c r="F48" s="47">
        <v>241146.27</v>
      </c>
      <c r="H48" s="21"/>
      <c r="I48" s="21"/>
      <c r="J48" s="69"/>
      <c r="K48" s="69"/>
    </row>
    <row r="49" spans="1:11">
      <c r="A49" s="54" t="s">
        <v>66</v>
      </c>
      <c r="B49" s="17"/>
      <c r="C49" s="15"/>
      <c r="D49" s="17"/>
      <c r="E49" s="17"/>
      <c r="F49" s="47">
        <v>370986.5</v>
      </c>
      <c r="H49" s="21"/>
      <c r="I49" s="21"/>
      <c r="J49" s="31"/>
      <c r="K49" s="31"/>
    </row>
    <row r="50" spans="1:11">
      <c r="A50" s="56" t="s">
        <v>71</v>
      </c>
      <c r="B50" s="10"/>
      <c r="C50" s="20"/>
      <c r="D50" s="10"/>
      <c r="E50" s="10"/>
      <c r="F50" s="90">
        <v>51411.92</v>
      </c>
      <c r="H50" s="70"/>
      <c r="I50" s="21"/>
      <c r="J50" s="31"/>
      <c r="K50" s="31"/>
    </row>
    <row r="51" spans="1:11">
      <c r="A51" s="50" t="s">
        <v>67</v>
      </c>
      <c r="B51" s="14"/>
      <c r="C51" s="12"/>
      <c r="D51" s="14"/>
      <c r="E51" s="14"/>
      <c r="F51" s="51">
        <v>142535.94</v>
      </c>
      <c r="G51" s="96"/>
      <c r="H51" s="21"/>
      <c r="I51" s="21"/>
      <c r="J51" s="31"/>
      <c r="K51" s="31"/>
    </row>
    <row r="52" spans="1:11">
      <c r="A52" s="50" t="s">
        <v>68</v>
      </c>
      <c r="B52" s="14"/>
      <c r="C52" s="12"/>
      <c r="D52" s="14"/>
      <c r="E52" s="14"/>
      <c r="F52" s="51">
        <v>2549.7399999999998</v>
      </c>
      <c r="G52" s="96"/>
      <c r="H52" s="21"/>
      <c r="I52" s="21"/>
      <c r="J52" s="31"/>
      <c r="K52" s="31"/>
    </row>
    <row r="53" spans="1:11">
      <c r="A53" s="78" t="s">
        <v>69</v>
      </c>
      <c r="B53" s="79"/>
      <c r="C53" s="12"/>
      <c r="D53" s="14"/>
      <c r="E53" s="14"/>
      <c r="F53" s="62">
        <v>51094.18</v>
      </c>
      <c r="H53" s="21"/>
      <c r="I53" s="21"/>
      <c r="J53" s="31"/>
      <c r="K53" s="31"/>
    </row>
    <row r="54" spans="1:11">
      <c r="A54" s="134" t="s">
        <v>44</v>
      </c>
      <c r="B54" s="135"/>
      <c r="C54" s="18"/>
      <c r="D54" s="21"/>
      <c r="E54" s="21"/>
      <c r="F54" s="65"/>
      <c r="H54" s="21"/>
      <c r="I54" s="21"/>
      <c r="J54" s="31"/>
      <c r="K54" s="31"/>
    </row>
    <row r="55" spans="1:11">
      <c r="A55" s="116" t="s">
        <v>76</v>
      </c>
      <c r="B55" s="81"/>
      <c r="C55" s="18"/>
      <c r="D55" s="21"/>
      <c r="E55" s="21"/>
      <c r="F55" s="65"/>
      <c r="H55" s="21"/>
      <c r="I55" s="21"/>
      <c r="J55" s="31"/>
      <c r="K55" s="31"/>
    </row>
    <row r="56" spans="1:11">
      <c r="A56" s="80" t="s">
        <v>45</v>
      </c>
      <c r="B56" s="81"/>
      <c r="C56" s="18"/>
      <c r="D56" s="21"/>
      <c r="E56" s="21"/>
      <c r="F56" s="65"/>
      <c r="H56" s="21"/>
      <c r="I56" s="21"/>
      <c r="J56" s="31"/>
      <c r="K56" s="31"/>
    </row>
    <row r="57" spans="1:11">
      <c r="A57" s="80" t="s">
        <v>46</v>
      </c>
      <c r="B57" s="81"/>
      <c r="C57" s="18"/>
      <c r="D57" s="21"/>
      <c r="E57" s="21"/>
      <c r="F57" s="65"/>
      <c r="H57" s="21"/>
      <c r="I57" s="21"/>
      <c r="J57" s="31"/>
      <c r="K57" s="31"/>
    </row>
    <row r="58" spans="1:11">
      <c r="A58" s="80" t="s">
        <v>47</v>
      </c>
      <c r="B58" s="81"/>
      <c r="C58" s="18"/>
      <c r="D58" s="21"/>
      <c r="E58" s="21"/>
      <c r="F58" s="65"/>
      <c r="H58" s="21"/>
      <c r="I58" s="21"/>
      <c r="J58" s="31"/>
      <c r="K58" s="31"/>
    </row>
    <row r="59" spans="1:11">
      <c r="A59" s="57" t="s">
        <v>70</v>
      </c>
      <c r="B59" s="1"/>
      <c r="C59" s="75"/>
      <c r="D59" s="83"/>
      <c r="E59" s="83"/>
      <c r="F59" s="62">
        <v>3585.45</v>
      </c>
      <c r="H59" s="68"/>
      <c r="I59" s="31"/>
      <c r="J59" s="31"/>
      <c r="K59" s="31"/>
    </row>
    <row r="60" spans="1:11">
      <c r="A60" s="58" t="s">
        <v>54</v>
      </c>
      <c r="B60" s="3"/>
      <c r="C60" s="2"/>
      <c r="D60" s="31"/>
      <c r="E60" s="31"/>
      <c r="F60" s="111"/>
      <c r="H60" s="68"/>
      <c r="I60" s="31"/>
      <c r="J60" s="31"/>
      <c r="K60" s="31"/>
    </row>
    <row r="61" spans="1:11">
      <c r="A61" s="59" t="s">
        <v>55</v>
      </c>
      <c r="B61" s="5"/>
      <c r="C61" s="4"/>
      <c r="D61" s="6"/>
      <c r="E61" s="6"/>
      <c r="F61" s="86"/>
      <c r="H61" s="68"/>
      <c r="I61" s="31"/>
      <c r="J61" s="31"/>
      <c r="K61" s="31"/>
    </row>
    <row r="62" spans="1:11">
      <c r="A62" s="102" t="s">
        <v>62</v>
      </c>
      <c r="B62" s="104"/>
      <c r="C62" s="106"/>
      <c r="D62" s="107"/>
      <c r="E62" s="107"/>
      <c r="F62" s="62">
        <f>F28+F25-F29</f>
        <v>606782.98999999976</v>
      </c>
      <c r="H62" s="31"/>
      <c r="I62" s="31"/>
      <c r="J62" s="31"/>
      <c r="K62" s="31"/>
    </row>
    <row r="63" spans="1:11">
      <c r="A63" s="103" t="s">
        <v>78</v>
      </c>
      <c r="B63" s="105"/>
      <c r="C63" s="97"/>
      <c r="D63" s="98"/>
      <c r="E63" s="98"/>
      <c r="F63" s="63"/>
      <c r="H63" s="31"/>
      <c r="I63" s="31"/>
      <c r="J63" s="31"/>
      <c r="K63" s="31"/>
    </row>
    <row r="64" spans="1:11">
      <c r="F64" s="41"/>
    </row>
    <row r="65" spans="1:7">
      <c r="A65" s="119" t="s">
        <v>37</v>
      </c>
      <c r="B65" s="119"/>
      <c r="F65" s="117"/>
    </row>
    <row r="66" spans="1:7">
      <c r="F66" s="99"/>
    </row>
    <row r="67" spans="1:7">
      <c r="E67" s="31"/>
      <c r="F67" s="100"/>
    </row>
    <row r="68" spans="1:7">
      <c r="E68" s="31"/>
      <c r="F68" s="101"/>
    </row>
    <row r="69" spans="1:7">
      <c r="E69" s="100"/>
      <c r="F69" s="100"/>
      <c r="G69" s="31"/>
    </row>
    <row r="70" spans="1:7">
      <c r="E70" s="31"/>
      <c r="F70" s="100"/>
      <c r="G70" s="31"/>
    </row>
    <row r="71" spans="1:7">
      <c r="E71" s="31"/>
      <c r="F71" s="113"/>
      <c r="G71" s="31"/>
    </row>
    <row r="72" spans="1:7">
      <c r="E72" s="31"/>
      <c r="F72" s="115"/>
      <c r="G72" s="31"/>
    </row>
    <row r="73" spans="1:7">
      <c r="F73" s="41"/>
    </row>
  </sheetData>
  <mergeCells count="10">
    <mergeCell ref="A65:B65"/>
    <mergeCell ref="A2:F2"/>
    <mergeCell ref="A3:F3"/>
    <mergeCell ref="A4:F4"/>
    <mergeCell ref="C11:F11"/>
    <mergeCell ref="A18:F18"/>
    <mergeCell ref="A11:B11"/>
    <mergeCell ref="A24:F24"/>
    <mergeCell ref="A54:B54"/>
    <mergeCell ref="E16:F1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Захарова27</vt:lpstr>
      <vt:lpstr>Лист2</vt:lpstr>
      <vt:lpstr>Лист3</vt:lpstr>
      <vt:lpstr>Захарова27!Область_печати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2015-03-21T10:54:19Z</dcterms:modified>
</cp:coreProperties>
</file>