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стровского 40" sheetId="1" r:id="rId1"/>
    <sheet name="Лист2" sheetId="2" r:id="rId2"/>
    <sheet name="Лист3" sheetId="3" r:id="rId3"/>
  </sheets>
  <definedNames>
    <definedName name="_xlnm.Print_Area" localSheetId="0">'Островского 40'!$A$2:$F$40</definedName>
  </definedNames>
  <calcPr calcId="125725"/>
</workbook>
</file>

<file path=xl/calcChain.xml><?xml version="1.0" encoding="utf-8"?>
<calcChain xmlns="http://schemas.openxmlformats.org/spreadsheetml/2006/main">
  <c r="F38" i="1"/>
  <c r="D14"/>
  <c r="D13"/>
</calcChain>
</file>

<file path=xl/sharedStrings.xml><?xml version="1.0" encoding="utf-8"?>
<sst xmlns="http://schemas.openxmlformats.org/spreadsheetml/2006/main" count="49" uniqueCount="46">
  <si>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</si>
  <si>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</si>
  <si>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</si>
  <si>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</si>
  <si>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</si>
  <si>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</si>
  <si>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</si>
  <si>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</si>
  <si>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</si>
  <si>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</si>
  <si>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</si>
  <si>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здания по техническому</t>
  </si>
  <si>
    <t>паспорту, кв.м.</t>
  </si>
  <si>
    <t>в том числе:</t>
  </si>
  <si>
    <t>Администрация ООО "УК Гравитон"</t>
  </si>
  <si>
    <t xml:space="preserve">Справочно:задолженность населения  за содержание и текущий ремонт </t>
  </si>
  <si>
    <t>Фактические  затраты ООО "УК Гравитон" по содержанию и  текущему</t>
  </si>
  <si>
    <t>Тариф на содержание и текущий ремонт жилого помещения,руб/кв.м.</t>
  </si>
  <si>
    <t xml:space="preserve"> по адресу:г.Сургут, мкр.15А,ул. Островского</t>
  </si>
  <si>
    <t>Отчет  ООО "УК Гравитон" об исполнении договора управления многоквартирного дома № 40</t>
  </si>
  <si>
    <t>Текущий ремонт жилищного фонда</t>
  </si>
  <si>
    <t>1.Ремонт и обслуживание конструктивных элементов  жилых зданий</t>
  </si>
  <si>
    <t>2.Ремонт и обслуживание кровель</t>
  </si>
  <si>
    <t>3.Обслуживание подвалов</t>
  </si>
  <si>
    <t>4.Обслуживание чердаков</t>
  </si>
  <si>
    <t>5.Обслуживание общедомового электрооборудования</t>
  </si>
  <si>
    <t>6.Обслуживание внутридомового сантехнического оборудования дома с горячим,</t>
  </si>
  <si>
    <t>холодным водоснабжением и канализацией</t>
  </si>
  <si>
    <t>7.Обслуживание центрального отопления</t>
  </si>
  <si>
    <t>8.Аварийно-диспетчерское обслуживание</t>
  </si>
  <si>
    <t>9.Уборка придомовой территории</t>
  </si>
  <si>
    <t>10.Уборка подъездов и лестничных клеток</t>
  </si>
  <si>
    <t>11.Освещение мест общего пользования</t>
  </si>
  <si>
    <t>12.Обслуживание мусоропровода</t>
  </si>
  <si>
    <t>13.Вывоз твердых бытовых отходов</t>
  </si>
  <si>
    <t>14.Содержание паспортной службы</t>
  </si>
  <si>
    <t xml:space="preserve">15.Услуги по управлению жилищным фондом, расчету и приему платежей за </t>
  </si>
  <si>
    <t>жилищно- коммунальные услуги</t>
  </si>
  <si>
    <t>17.Обслуживание наружных сетей тепловодоснабжения</t>
  </si>
  <si>
    <t>16.Обслуживание общедомовых приборов учета ХГВС,теплоэнергии ,АУУ</t>
  </si>
  <si>
    <t>за период с 01.01.2010г.по 31.12.2010г.</t>
  </si>
  <si>
    <t>на 01.01.2010г. в том числе просроченная</t>
  </si>
  <si>
    <t xml:space="preserve"> Начислено  за  содержание и  текущий ремонт в  2010году,руб.</t>
  </si>
  <si>
    <t>Оплаченные услуги за  содержание и текущий ремонт 2010год,всего (руб.):</t>
  </si>
  <si>
    <t xml:space="preserve"> ремонту за 2010год (руб.) :</t>
  </si>
  <si>
    <t>Справочно:задолженность по оплате  за содержание  на 01.01.2011г.,руб.</t>
  </si>
</sst>
</file>

<file path=xl/styles.xml><?xml version="1.0" encoding="utf-8"?>
<styleSheet xmlns="http://schemas.openxmlformats.org/spreadsheetml/2006/main">
  <numFmts count="1">
    <numFmt numFmtId="164" formatCode="#,##0.0000000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0" fillId="0" borderId="0" xfId="0" applyBorder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Fill="1" applyBorder="1"/>
    <xf numFmtId="0" fontId="2" fillId="0" borderId="16" xfId="0" applyFont="1" applyFill="1" applyBorder="1"/>
    <xf numFmtId="0" fontId="2" fillId="0" borderId="20" xfId="0" applyFont="1" applyFill="1" applyBorder="1"/>
    <xf numFmtId="4" fontId="1" fillId="0" borderId="17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18" xfId="0" applyFont="1" applyBorder="1"/>
    <xf numFmtId="4" fontId="1" fillId="0" borderId="19" xfId="0" applyNumberFormat="1" applyFont="1" applyBorder="1" applyAlignment="1">
      <alignment horizontal="center"/>
    </xf>
    <xf numFmtId="0" fontId="1" fillId="0" borderId="20" xfId="0" applyFont="1" applyFill="1" applyBorder="1"/>
    <xf numFmtId="0" fontId="1" fillId="0" borderId="22" xfId="0" applyFont="1" applyBorder="1"/>
    <xf numFmtId="0" fontId="2" fillId="0" borderId="23" xfId="0" applyFont="1" applyFill="1" applyBorder="1"/>
    <xf numFmtId="0" fontId="5" fillId="0" borderId="24" xfId="0" applyFont="1" applyBorder="1"/>
    <xf numFmtId="4" fontId="1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Border="1"/>
    <xf numFmtId="4" fontId="1" fillId="0" borderId="15" xfId="0" applyNumberFormat="1" applyFont="1" applyBorder="1"/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/>
    <xf numFmtId="0" fontId="2" fillId="0" borderId="22" xfId="0" applyFont="1" applyBorder="1"/>
    <xf numFmtId="0" fontId="2" fillId="0" borderId="11" xfId="0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4" fontId="2" fillId="0" borderId="0" xfId="0" applyNumberFormat="1" applyFont="1" applyBorder="1" applyAlignment="1"/>
    <xf numFmtId="4" fontId="2" fillId="0" borderId="6" xfId="0" applyNumberFormat="1" applyFont="1" applyBorder="1"/>
    <xf numFmtId="4" fontId="1" fillId="2" borderId="21" xfId="0" applyNumberFormat="1" applyFont="1" applyFill="1" applyBorder="1" applyAlignment="1">
      <alignment horizontal="center"/>
    </xf>
    <xf numFmtId="4" fontId="1" fillId="2" borderId="19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0" fontId="3" fillId="0" borderId="16" xfId="0" applyFont="1" applyFill="1" applyBorder="1"/>
    <xf numFmtId="0" fontId="1" fillId="0" borderId="1" xfId="0" applyFont="1" applyBorder="1"/>
    <xf numFmtId="4" fontId="1" fillId="0" borderId="6" xfId="0" applyNumberFormat="1" applyFont="1" applyBorder="1"/>
    <xf numFmtId="4" fontId="2" fillId="0" borderId="17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4" fontId="0" fillId="0" borderId="8" xfId="0" applyNumberFormat="1" applyBorder="1"/>
    <xf numFmtId="4" fontId="0" fillId="0" borderId="5" xfId="0" applyNumberFormat="1" applyBorder="1"/>
    <xf numFmtId="0" fontId="0" fillId="0" borderId="6" xfId="0" applyBorder="1"/>
    <xf numFmtId="0" fontId="0" fillId="0" borderId="0" xfId="0" applyBorder="1" applyAlignment="1">
      <alignment horizontal="center"/>
    </xf>
    <xf numFmtId="4" fontId="1" fillId="0" borderId="12" xfId="0" applyNumberFormat="1" applyFont="1" applyBorder="1" applyAlignment="1"/>
    <xf numFmtId="4" fontId="1" fillId="0" borderId="15" xfId="0" applyNumberFormat="1" applyFont="1" applyBorder="1" applyAlignment="1"/>
    <xf numFmtId="4" fontId="2" fillId="2" borderId="13" xfId="0" applyNumberFormat="1" applyFont="1" applyFill="1" applyBorder="1" applyAlignment="1">
      <alignment horizontal="center"/>
    </xf>
    <xf numFmtId="0" fontId="1" fillId="0" borderId="5" xfId="0" applyFont="1" applyBorder="1" applyAlignment="1"/>
    <xf numFmtId="0" fontId="1" fillId="0" borderId="7" xfId="0" applyFont="1" applyBorder="1" applyAlignment="1"/>
    <xf numFmtId="0" fontId="1" fillId="0" borderId="20" xfId="0" applyFont="1" applyBorder="1" applyAlignment="1"/>
    <xf numFmtId="0" fontId="1" fillId="0" borderId="7" xfId="0" applyFont="1" applyBorder="1" applyAlignment="1">
      <alignment horizontal="center"/>
    </xf>
    <xf numFmtId="0" fontId="1" fillId="0" borderId="13" xfId="0" applyFont="1" applyBorder="1"/>
    <xf numFmtId="4" fontId="2" fillId="0" borderId="19" xfId="0" applyNumberFormat="1" applyFont="1" applyBorder="1" applyAlignment="1">
      <alignment horizontal="center"/>
    </xf>
    <xf numFmtId="4" fontId="0" fillId="0" borderId="0" xfId="0" applyNumberFormat="1"/>
    <xf numFmtId="0" fontId="1" fillId="0" borderId="0" xfId="0" applyFont="1" applyFill="1" applyBorder="1" applyAlignment="1"/>
    <xf numFmtId="0" fontId="4" fillId="0" borderId="0" xfId="0" applyFont="1" applyAlignment="1">
      <alignment horizontal="center"/>
    </xf>
    <xf numFmtId="164" fontId="1" fillId="0" borderId="6" xfId="0" applyNumberFormat="1" applyFont="1" applyBorder="1"/>
    <xf numFmtId="4" fontId="2" fillId="0" borderId="1" xfId="0" applyNumberFormat="1" applyFont="1" applyBorder="1" applyAlignment="1">
      <alignment horizontal="center"/>
    </xf>
    <xf numFmtId="0" fontId="3" fillId="0" borderId="20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0"/>
  <sheetViews>
    <sheetView tabSelected="1" topLeftCell="A28" zoomScale="170" zoomScaleNormal="170" workbookViewId="0">
      <selection activeCell="A23" sqref="A23"/>
    </sheetView>
  </sheetViews>
  <sheetFormatPr defaultRowHeight="15"/>
  <cols>
    <col min="1" max="1" width="44" customWidth="1"/>
    <col min="2" max="2" width="30" customWidth="1"/>
    <col min="3" max="3" width="14.42578125" customWidth="1"/>
    <col min="4" max="4" width="13.28515625" customWidth="1"/>
    <col min="5" max="5" width="12" customWidth="1"/>
    <col min="6" max="6" width="13.5703125" customWidth="1"/>
    <col min="7" max="7" width="11.28515625" customWidth="1"/>
    <col min="8" max="8" width="13" customWidth="1"/>
  </cols>
  <sheetData>
    <row r="2" spans="1:9" ht="15.75">
      <c r="A2" s="74" t="s">
        <v>19</v>
      </c>
      <c r="B2" s="74"/>
      <c r="C2" s="74"/>
      <c r="D2" s="74"/>
      <c r="E2" s="74"/>
      <c r="F2" s="74"/>
    </row>
    <row r="3" spans="1:9" ht="15.75">
      <c r="A3" s="74" t="s">
        <v>18</v>
      </c>
      <c r="B3" s="74"/>
      <c r="C3" s="74"/>
      <c r="D3" s="74"/>
      <c r="E3" s="74"/>
      <c r="F3" s="74"/>
    </row>
    <row r="4" spans="1:9" ht="15.75">
      <c r="A4" s="74" t="s">
        <v>40</v>
      </c>
      <c r="B4" s="74"/>
      <c r="C4" s="74"/>
      <c r="D4" s="74"/>
      <c r="E4" s="74"/>
      <c r="F4" s="74"/>
    </row>
    <row r="5" spans="1:9">
      <c r="A5" s="12"/>
      <c r="B5" s="12"/>
      <c r="C5" s="12"/>
      <c r="D5" s="12"/>
      <c r="E5" s="12"/>
      <c r="F5" s="12"/>
    </row>
    <row r="6" spans="1:9">
      <c r="A6" s="1" t="s">
        <v>0</v>
      </c>
      <c r="B6" s="1" t="s">
        <v>7</v>
      </c>
      <c r="C6" s="1" t="s">
        <v>2</v>
      </c>
      <c r="D6" s="1" t="s">
        <v>2</v>
      </c>
      <c r="E6" s="1" t="s">
        <v>2</v>
      </c>
      <c r="F6" s="1" t="s">
        <v>2</v>
      </c>
    </row>
    <row r="7" spans="1:9">
      <c r="A7" s="2" t="s">
        <v>11</v>
      </c>
      <c r="B7" s="2" t="s">
        <v>8</v>
      </c>
      <c r="C7" s="2" t="s">
        <v>3</v>
      </c>
      <c r="D7" s="2" t="s">
        <v>5</v>
      </c>
      <c r="E7" s="2" t="s">
        <v>9</v>
      </c>
      <c r="F7" s="2" t="s">
        <v>10</v>
      </c>
    </row>
    <row r="8" spans="1:9">
      <c r="A8" s="3" t="s">
        <v>12</v>
      </c>
      <c r="B8" s="3" t="s">
        <v>1</v>
      </c>
      <c r="C8" s="3" t="s">
        <v>4</v>
      </c>
      <c r="D8" s="3" t="s">
        <v>6</v>
      </c>
      <c r="E8" s="3"/>
      <c r="F8" s="3"/>
    </row>
    <row r="9" spans="1:9">
      <c r="A9" s="21">
        <v>5579.9</v>
      </c>
      <c r="B9" s="39">
        <v>3924.9</v>
      </c>
      <c r="C9" s="21">
        <v>248</v>
      </c>
      <c r="D9" s="21">
        <v>90</v>
      </c>
      <c r="E9" s="21">
        <v>5</v>
      </c>
      <c r="F9" s="21">
        <v>6</v>
      </c>
    </row>
    <row r="10" spans="1:9">
      <c r="A10" s="41" t="s">
        <v>15</v>
      </c>
      <c r="B10" s="42"/>
      <c r="C10" s="11"/>
      <c r="D10" s="8"/>
      <c r="E10" s="40"/>
      <c r="F10" s="36">
        <v>159616.4</v>
      </c>
      <c r="G10" s="72"/>
    </row>
    <row r="11" spans="1:9">
      <c r="A11" s="22" t="s">
        <v>41</v>
      </c>
      <c r="B11" s="17"/>
      <c r="C11" s="9"/>
      <c r="D11" s="10"/>
      <c r="E11" s="38"/>
      <c r="F11" s="35"/>
      <c r="G11" s="72"/>
    </row>
    <row r="12" spans="1:9">
      <c r="A12" s="41" t="s">
        <v>17</v>
      </c>
      <c r="B12" s="42"/>
      <c r="C12" s="9"/>
      <c r="D12" s="38"/>
      <c r="E12" s="38"/>
      <c r="F12" s="43">
        <v>19.48</v>
      </c>
    </row>
    <row r="13" spans="1:9">
      <c r="A13" s="23" t="s">
        <v>42</v>
      </c>
      <c r="B13" s="16"/>
      <c r="C13" s="13"/>
      <c r="D13" s="75">
        <f>F13/3991057.08*100</f>
        <v>22.998454334308843</v>
      </c>
      <c r="E13" s="4"/>
      <c r="F13" s="76">
        <v>917881.44</v>
      </c>
      <c r="G13" s="37"/>
      <c r="H13" s="15"/>
      <c r="I13" s="15"/>
    </row>
    <row r="14" spans="1:9">
      <c r="A14" s="25" t="s">
        <v>43</v>
      </c>
      <c r="B14" s="18"/>
      <c r="C14" s="9"/>
      <c r="D14" s="38">
        <f>3879289*D13/100</f>
        <v>892176.50916086615</v>
      </c>
      <c r="E14" s="10"/>
      <c r="F14" s="56">
        <v>892176.51</v>
      </c>
      <c r="G14" s="37"/>
      <c r="H14" s="15"/>
      <c r="I14" s="15"/>
    </row>
    <row r="15" spans="1:9">
      <c r="A15" s="23" t="s">
        <v>16</v>
      </c>
      <c r="B15" s="16"/>
      <c r="C15" s="6"/>
      <c r="D15" s="8"/>
      <c r="E15" s="8"/>
      <c r="F15" s="71">
        <v>917459.25</v>
      </c>
      <c r="G15" s="37"/>
      <c r="H15" s="15"/>
      <c r="I15" s="15"/>
    </row>
    <row r="16" spans="1:9">
      <c r="A16" s="24" t="s">
        <v>44</v>
      </c>
      <c r="B16" s="17"/>
      <c r="C16" s="9"/>
      <c r="D16" s="38"/>
      <c r="E16" s="10"/>
      <c r="F16" s="26"/>
      <c r="G16" s="37"/>
      <c r="H16" s="15"/>
      <c r="I16" s="15"/>
    </row>
    <row r="17" spans="1:10">
      <c r="A17" s="53" t="s">
        <v>13</v>
      </c>
      <c r="B17" s="17"/>
      <c r="C17" s="9"/>
      <c r="D17" s="10"/>
      <c r="E17" s="10"/>
      <c r="F17" s="56"/>
      <c r="G17" s="15"/>
      <c r="H17" s="15"/>
      <c r="I17" s="15"/>
    </row>
    <row r="18" spans="1:10">
      <c r="A18" s="77" t="s">
        <v>20</v>
      </c>
      <c r="B18" s="67"/>
      <c r="C18" s="19"/>
      <c r="D18" s="46"/>
      <c r="E18" s="46"/>
      <c r="F18" s="56">
        <v>65587</v>
      </c>
    </row>
    <row r="19" spans="1:10">
      <c r="A19" s="68" t="s">
        <v>21</v>
      </c>
      <c r="B19" s="67"/>
      <c r="C19" s="6"/>
      <c r="D19" s="8"/>
      <c r="E19" s="8"/>
      <c r="F19" s="28">
        <v>89168.98</v>
      </c>
      <c r="G19" s="72"/>
    </row>
    <row r="20" spans="1:10">
      <c r="A20" s="27" t="s">
        <v>22</v>
      </c>
      <c r="B20" s="5"/>
      <c r="C20" s="13"/>
      <c r="D20" s="4"/>
      <c r="E20" s="4"/>
      <c r="F20" s="30">
        <v>24924.54</v>
      </c>
      <c r="G20" s="72"/>
    </row>
    <row r="21" spans="1:10">
      <c r="A21" s="66" t="s">
        <v>23</v>
      </c>
      <c r="B21" s="67"/>
      <c r="C21" s="13"/>
      <c r="D21" s="55"/>
      <c r="E21" s="4"/>
      <c r="F21" s="28">
        <v>5511.37</v>
      </c>
      <c r="G21" s="72"/>
    </row>
    <row r="22" spans="1:10">
      <c r="A22" s="31" t="s">
        <v>24</v>
      </c>
      <c r="B22" s="5"/>
      <c r="C22" s="13"/>
      <c r="D22" s="4"/>
      <c r="E22" s="4"/>
      <c r="F22" s="47"/>
      <c r="G22" s="72"/>
    </row>
    <row r="23" spans="1:10">
      <c r="A23" s="29" t="s">
        <v>25</v>
      </c>
      <c r="B23" s="7"/>
      <c r="C23" s="6"/>
      <c r="D23" s="8"/>
      <c r="E23" s="8"/>
      <c r="F23" s="48">
        <v>42986.27</v>
      </c>
      <c r="G23" s="72"/>
    </row>
    <row r="24" spans="1:10">
      <c r="A24" s="54" t="s">
        <v>26</v>
      </c>
      <c r="B24" s="54"/>
      <c r="C24" s="6"/>
      <c r="D24" s="8"/>
      <c r="E24" s="8"/>
      <c r="F24" s="49">
        <v>91597.29</v>
      </c>
      <c r="G24" s="72"/>
    </row>
    <row r="25" spans="1:10">
      <c r="A25" s="32" t="s">
        <v>27</v>
      </c>
      <c r="B25" s="14"/>
      <c r="C25" s="11"/>
      <c r="D25" s="14"/>
      <c r="E25" s="14"/>
      <c r="F25" s="52"/>
      <c r="G25" s="72"/>
    </row>
    <row r="26" spans="1:10" s="20" customFormat="1">
      <c r="A26" s="29" t="s">
        <v>28</v>
      </c>
      <c r="B26" s="8"/>
      <c r="C26" s="13"/>
      <c r="D26" s="4"/>
      <c r="E26" s="4"/>
      <c r="F26" s="51">
        <v>55185.73</v>
      </c>
      <c r="G26" s="72"/>
      <c r="H26"/>
      <c r="I26"/>
      <c r="J26"/>
    </row>
    <row r="27" spans="1:10" s="20" customFormat="1">
      <c r="A27" s="13" t="s">
        <v>29</v>
      </c>
      <c r="B27" s="5"/>
      <c r="C27" s="13"/>
      <c r="D27" s="4"/>
      <c r="E27" s="4"/>
      <c r="F27" s="51">
        <v>33890.800000000003</v>
      </c>
      <c r="G27" s="72"/>
      <c r="H27"/>
      <c r="I27"/>
      <c r="J27"/>
    </row>
    <row r="28" spans="1:10" s="20" customFormat="1">
      <c r="A28" s="32" t="s">
        <v>30</v>
      </c>
      <c r="B28" s="14"/>
      <c r="C28" s="59"/>
      <c r="D28" s="15"/>
      <c r="E28" s="15"/>
      <c r="F28" s="58">
        <v>170436.33</v>
      </c>
      <c r="G28" s="72"/>
      <c r="H28"/>
      <c r="I28"/>
      <c r="J28"/>
    </row>
    <row r="29" spans="1:10" s="20" customFormat="1">
      <c r="A29" s="13" t="s">
        <v>31</v>
      </c>
      <c r="B29" s="5"/>
      <c r="C29" s="60"/>
      <c r="D29" s="61"/>
      <c r="E29" s="61"/>
      <c r="F29" s="51">
        <v>220207.87</v>
      </c>
      <c r="G29" s="72"/>
      <c r="H29"/>
      <c r="I29"/>
      <c r="J29"/>
    </row>
    <row r="30" spans="1:10" s="20" customFormat="1">
      <c r="A30" s="9" t="s">
        <v>32</v>
      </c>
      <c r="B30" s="10"/>
      <c r="C30" s="11"/>
      <c r="D30" s="14"/>
      <c r="E30" s="14"/>
      <c r="F30" s="52">
        <v>13984.06</v>
      </c>
      <c r="G30" s="72"/>
      <c r="H30"/>
      <c r="I30"/>
      <c r="J30"/>
    </row>
    <row r="31" spans="1:10" s="20" customFormat="1">
      <c r="A31" s="68" t="s">
        <v>33</v>
      </c>
      <c r="B31" s="69"/>
      <c r="C31" s="6"/>
      <c r="D31" s="8"/>
      <c r="E31" s="8"/>
      <c r="F31" s="49"/>
      <c r="G31" s="72"/>
      <c r="H31"/>
      <c r="I31"/>
      <c r="J31"/>
    </row>
    <row r="32" spans="1:10" s="20" customFormat="1">
      <c r="A32" s="66" t="s">
        <v>34</v>
      </c>
      <c r="B32" s="69"/>
      <c r="C32" s="13"/>
      <c r="D32" s="55"/>
      <c r="E32" s="4"/>
      <c r="F32" s="51">
        <v>65222.63</v>
      </c>
      <c r="G32" s="72"/>
      <c r="H32"/>
      <c r="I32"/>
      <c r="J32"/>
    </row>
    <row r="33" spans="1:11" s="20" customFormat="1">
      <c r="A33" s="66" t="s">
        <v>35</v>
      </c>
      <c r="B33" s="67"/>
      <c r="C33" s="9"/>
      <c r="D33" s="10"/>
      <c r="E33" s="10"/>
      <c r="F33" s="50">
        <v>13490.51</v>
      </c>
      <c r="G33" s="72"/>
      <c r="H33"/>
      <c r="I33"/>
      <c r="J33"/>
    </row>
    <row r="34" spans="1:11" s="20" customFormat="1">
      <c r="A34" s="6" t="s">
        <v>36</v>
      </c>
      <c r="B34" s="7"/>
      <c r="C34" s="14"/>
      <c r="D34" s="14"/>
      <c r="E34" s="14"/>
      <c r="F34" s="52">
        <v>90852.87</v>
      </c>
      <c r="G34" s="72"/>
      <c r="H34"/>
      <c r="I34"/>
      <c r="J34"/>
    </row>
    <row r="35" spans="1:11">
      <c r="A35" s="9" t="s">
        <v>37</v>
      </c>
      <c r="B35" s="70"/>
      <c r="C35" s="8"/>
      <c r="D35" s="8"/>
      <c r="E35" s="8"/>
      <c r="F35" s="49"/>
      <c r="G35" s="72"/>
    </row>
    <row r="36" spans="1:11">
      <c r="A36" s="13" t="s">
        <v>39</v>
      </c>
      <c r="B36" s="5"/>
      <c r="C36" s="9"/>
      <c r="D36" s="10"/>
      <c r="E36" s="10"/>
      <c r="F36" s="50"/>
      <c r="G36" s="72"/>
    </row>
    <row r="37" spans="1:11" ht="15.75" thickBot="1">
      <c r="A37" s="13" t="s">
        <v>38</v>
      </c>
      <c r="B37" s="5"/>
      <c r="C37" s="9"/>
      <c r="D37" s="10"/>
      <c r="E37" s="10"/>
      <c r="F37" s="50"/>
      <c r="G37" s="72"/>
    </row>
    <row r="38" spans="1:11" ht="15.75" thickBot="1">
      <c r="A38" s="33" t="s">
        <v>45</v>
      </c>
      <c r="B38" s="34"/>
      <c r="C38" s="63"/>
      <c r="D38" s="64"/>
      <c r="E38" s="64"/>
      <c r="F38" s="65">
        <f>F10+F13-F14</f>
        <v>185321.32999999984</v>
      </c>
      <c r="G38" s="15"/>
      <c r="H38" s="15"/>
      <c r="I38" s="15"/>
    </row>
    <row r="39" spans="1:11">
      <c r="D39" s="15"/>
      <c r="E39" s="15"/>
      <c r="F39" s="44"/>
    </row>
    <row r="40" spans="1:11">
      <c r="A40" s="73" t="s">
        <v>14</v>
      </c>
      <c r="B40" s="73"/>
      <c r="D40" s="15"/>
      <c r="E40" s="44"/>
      <c r="F40" s="57"/>
      <c r="G40" s="72"/>
    </row>
    <row r="41" spans="1:11">
      <c r="D41" s="15"/>
      <c r="E41" s="44"/>
      <c r="F41" s="44"/>
    </row>
    <row r="42" spans="1:11">
      <c r="D42" s="15"/>
      <c r="E42" s="44"/>
      <c r="F42" s="45"/>
      <c r="G42" s="72"/>
    </row>
    <row r="43" spans="1:11">
      <c r="D43" s="15"/>
      <c r="E43" s="15"/>
      <c r="F43" s="45"/>
    </row>
    <row r="44" spans="1:11">
      <c r="D44" s="15"/>
      <c r="E44" s="15"/>
      <c r="F44" s="45"/>
    </row>
    <row r="45" spans="1:11">
      <c r="D45" s="15"/>
      <c r="E45" s="15"/>
      <c r="F45" s="44"/>
    </row>
    <row r="46" spans="1:11">
      <c r="D46" s="15"/>
      <c r="E46" s="15"/>
      <c r="F46" s="45"/>
    </row>
    <row r="47" spans="1:11">
      <c r="D47" s="15"/>
      <c r="E47" s="15"/>
      <c r="F47" s="44"/>
    </row>
    <row r="48" spans="1:11">
      <c r="B48" s="15"/>
      <c r="C48" s="15"/>
      <c r="D48" s="15"/>
      <c r="E48" s="44"/>
      <c r="F48" s="15"/>
      <c r="G48" s="62"/>
      <c r="H48" s="62"/>
      <c r="I48" s="15"/>
      <c r="J48" s="15"/>
      <c r="K48" s="15"/>
    </row>
    <row r="49" spans="2:11">
      <c r="B49" s="15"/>
      <c r="C49" s="15"/>
      <c r="D49" s="15"/>
      <c r="E49" s="44"/>
      <c r="F49" s="15"/>
      <c r="G49" s="62"/>
      <c r="H49" s="62"/>
      <c r="I49" s="15"/>
      <c r="J49" s="15"/>
      <c r="K49" s="15"/>
    </row>
    <row r="50" spans="2:11">
      <c r="B50" s="15"/>
      <c r="C50" s="15"/>
      <c r="D50" s="15"/>
      <c r="E50" s="44"/>
      <c r="F50" s="15"/>
      <c r="G50" s="44"/>
      <c r="H50" s="44"/>
      <c r="I50" s="15"/>
      <c r="J50" s="15"/>
      <c r="K50" s="15"/>
    </row>
    <row r="51" spans="2:11">
      <c r="B51" s="15"/>
      <c r="C51" s="15"/>
      <c r="D51" s="15"/>
      <c r="E51" s="44"/>
      <c r="F51" s="15"/>
      <c r="G51" s="44"/>
      <c r="H51" s="44"/>
      <c r="I51" s="15"/>
      <c r="J51" s="15"/>
      <c r="K51" s="15"/>
    </row>
    <row r="52" spans="2:11">
      <c r="B52" s="15"/>
      <c r="C52" s="15"/>
      <c r="D52" s="15"/>
      <c r="E52" s="44"/>
      <c r="F52" s="15"/>
      <c r="G52" s="44"/>
      <c r="H52" s="44"/>
      <c r="I52" s="15"/>
      <c r="J52" s="15"/>
      <c r="K52" s="15"/>
    </row>
    <row r="53" spans="2:11"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2:11">
      <c r="B54" s="15"/>
      <c r="C54" s="15"/>
      <c r="D54" s="15"/>
      <c r="E54" s="44"/>
      <c r="F54" s="15"/>
      <c r="G54" s="44"/>
      <c r="H54" s="44"/>
      <c r="I54" s="15"/>
      <c r="J54" s="15"/>
      <c r="K54" s="15"/>
    </row>
    <row r="55" spans="2:11">
      <c r="B55" s="15"/>
      <c r="C55" s="15"/>
      <c r="D55" s="15"/>
      <c r="E55" s="44"/>
      <c r="F55" s="15"/>
      <c r="G55" s="44"/>
      <c r="H55" s="44"/>
      <c r="I55" s="15"/>
      <c r="J55" s="15"/>
      <c r="K55" s="15"/>
    </row>
    <row r="56" spans="2:11">
      <c r="B56" s="15"/>
      <c r="C56" s="15"/>
      <c r="D56" s="15"/>
      <c r="E56" s="44"/>
      <c r="F56" s="15"/>
      <c r="G56" s="44"/>
      <c r="H56" s="44"/>
      <c r="I56" s="15"/>
      <c r="J56" s="15"/>
      <c r="K56" s="15"/>
    </row>
    <row r="57" spans="2:11">
      <c r="B57" s="15"/>
      <c r="C57" s="15"/>
      <c r="D57" s="15"/>
      <c r="E57" s="44"/>
      <c r="F57" s="15"/>
      <c r="G57" s="44"/>
      <c r="H57" s="44"/>
      <c r="I57" s="15"/>
      <c r="J57" s="15"/>
      <c r="K57" s="15"/>
    </row>
    <row r="58" spans="2:11">
      <c r="B58" s="15"/>
      <c r="C58" s="15"/>
      <c r="D58" s="15"/>
      <c r="E58" s="44"/>
      <c r="F58" s="15"/>
      <c r="G58" s="44"/>
      <c r="H58" s="44"/>
      <c r="I58" s="15"/>
      <c r="J58" s="15"/>
      <c r="K58" s="15"/>
    </row>
    <row r="59" spans="2:11">
      <c r="B59" s="15"/>
      <c r="C59" s="15"/>
      <c r="D59" s="15"/>
      <c r="E59" s="44"/>
      <c r="F59" s="15"/>
      <c r="G59" s="44"/>
      <c r="H59" s="44"/>
      <c r="I59" s="15"/>
      <c r="J59" s="15"/>
      <c r="K59" s="15"/>
    </row>
    <row r="60" spans="2:11">
      <c r="B60" s="15"/>
      <c r="C60" s="15"/>
      <c r="D60" s="15"/>
      <c r="E60" s="44"/>
      <c r="F60" s="15"/>
      <c r="G60" s="44"/>
      <c r="H60" s="44"/>
      <c r="I60" s="15"/>
      <c r="J60" s="15"/>
      <c r="K60" s="15"/>
    </row>
    <row r="61" spans="2:11"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2:11">
      <c r="B62" s="15"/>
      <c r="C62" s="15"/>
      <c r="D62" s="15"/>
      <c r="E62" s="44"/>
      <c r="F62" s="15"/>
      <c r="G62" s="44"/>
      <c r="H62" s="44"/>
      <c r="I62" s="15"/>
      <c r="J62" s="15"/>
      <c r="K62" s="15"/>
    </row>
    <row r="63" spans="2:11">
      <c r="B63" s="15"/>
      <c r="C63" s="15"/>
      <c r="D63" s="15"/>
      <c r="E63" s="44"/>
      <c r="F63" s="15"/>
      <c r="G63" s="44"/>
      <c r="H63" s="44"/>
      <c r="I63" s="15"/>
      <c r="J63" s="15"/>
      <c r="K63" s="15"/>
    </row>
    <row r="64" spans="2:11">
      <c r="B64" s="15"/>
      <c r="C64" s="15"/>
      <c r="D64" s="15"/>
      <c r="E64" s="44"/>
      <c r="F64" s="15"/>
      <c r="G64" s="44"/>
      <c r="H64" s="44"/>
      <c r="I64" s="15"/>
      <c r="J64" s="15"/>
      <c r="K64" s="15"/>
    </row>
    <row r="65" spans="2:11"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2:11"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2:11"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2:11"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2:11"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2:11"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2:11">
      <c r="B71" s="15"/>
      <c r="C71" s="15"/>
      <c r="D71" s="15"/>
      <c r="E71" s="15"/>
      <c r="F71" s="15"/>
      <c r="G71" s="44"/>
      <c r="H71" s="44"/>
      <c r="I71" s="15"/>
      <c r="J71" s="15"/>
      <c r="K71" s="15"/>
    </row>
    <row r="72" spans="2:11">
      <c r="B72" s="15"/>
      <c r="C72" s="15"/>
      <c r="D72" s="15"/>
      <c r="E72" s="15"/>
      <c r="F72" s="15"/>
      <c r="G72" s="44"/>
      <c r="H72" s="44"/>
      <c r="I72" s="15"/>
      <c r="J72" s="15"/>
      <c r="K72" s="15"/>
    </row>
    <row r="73" spans="2:11"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2:11">
      <c r="B74" s="15"/>
      <c r="C74" s="15"/>
      <c r="D74" s="15"/>
      <c r="E74" s="44"/>
      <c r="F74" s="15"/>
      <c r="G74" s="44"/>
      <c r="H74" s="44"/>
      <c r="I74" s="15"/>
      <c r="J74" s="15"/>
      <c r="K74" s="15"/>
    </row>
    <row r="75" spans="2:11">
      <c r="B75" s="15"/>
      <c r="C75" s="15"/>
      <c r="D75" s="15"/>
    </row>
    <row r="76" spans="2:11">
      <c r="B76" s="15"/>
      <c r="C76" s="15"/>
      <c r="D76" s="15"/>
    </row>
    <row r="77" spans="2:11">
      <c r="B77" s="15"/>
      <c r="C77" s="15"/>
      <c r="D77" s="15"/>
    </row>
    <row r="78" spans="2:11">
      <c r="B78" s="15"/>
      <c r="C78" s="15"/>
      <c r="D78" s="15"/>
    </row>
    <row r="79" spans="2:11">
      <c r="B79" s="15"/>
      <c r="C79" s="15"/>
      <c r="D79" s="15"/>
    </row>
    <row r="80" spans="2:11">
      <c r="B80" s="15"/>
      <c r="C80" s="15"/>
      <c r="D80" s="15"/>
    </row>
  </sheetData>
  <mergeCells count="4">
    <mergeCell ref="A40:B40"/>
    <mergeCell ref="A2:F2"/>
    <mergeCell ref="A3:F3"/>
    <mergeCell ref="A4:F4"/>
  </mergeCells>
  <pageMargins left="0.70866141732283472" right="0.70866141732283472" top="0.31496062992125984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Островского 40</vt:lpstr>
      <vt:lpstr>Лист2</vt:lpstr>
      <vt:lpstr>Лист3</vt:lpstr>
      <vt:lpstr>'Островского 40'!Область_печати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2015-04-06T03:57:23Z</dcterms:modified>
</cp:coreProperties>
</file>