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ира 37" sheetId="1" r:id="rId1"/>
    <sheet name="Лист2" sheetId="2" r:id="rId2"/>
    <sheet name="Лист3" sheetId="3" r:id="rId3"/>
  </sheets>
  <definedNames>
    <definedName name="_xlnm.Print_Area" localSheetId="0">'Мира 37'!$A$2:$F$68</definedName>
  </definedNames>
  <calcPr calcId="125725"/>
</workbook>
</file>

<file path=xl/calcChain.xml><?xml version="1.0" encoding="utf-8"?>
<calcChain xmlns="http://schemas.openxmlformats.org/spreadsheetml/2006/main">
  <c r="F65" i="1"/>
  <c r="F25"/>
  <c r="F26" l="1"/>
</calcChain>
</file>

<file path=xl/sharedStrings.xml><?xml version="1.0" encoding="utf-8"?>
<sst xmlns="http://schemas.openxmlformats.org/spreadsheetml/2006/main" count="89" uniqueCount="82">
  <si>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</si>
  <si>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</si>
  <si>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</si>
  <si>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</si>
  <si>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</si>
  <si>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</si>
  <si>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</si>
  <si>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</si>
  <si>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</si>
  <si>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</si>
  <si>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</si>
  <si>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</si>
  <si>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</si>
  <si>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</si>
  <si>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</si>
  <si>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</si>
  <si>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</si>
  <si>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</si>
  <si>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</si>
  <si>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</si>
  <si>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</si>
  <si>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</si>
  <si>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</si>
  <si>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</si>
  <si>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</si>
  <si>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содержание паспортной службы</t>
  </si>
  <si>
    <t>ния в МКД с централизованным холодным, горячим водоснабжением</t>
  </si>
  <si>
    <t>, водоотведением</t>
  </si>
  <si>
    <t>период года</t>
  </si>
  <si>
    <t>пеиод года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</si>
  <si>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</si>
  <si>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</si>
  <si>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</si>
  <si>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</si>
  <si>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</si>
  <si>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</si>
  <si>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</si>
  <si>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</si>
  <si>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</si>
  <si>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</si>
  <si>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 xml:space="preserve">Фактические  затраты ООО "УК Гравитон" по содержанию и  текущему </t>
  </si>
  <si>
    <t>МКД(Детские и спортивные  площадки, хозяйственные  площадки, площадки</t>
  </si>
  <si>
    <t>Отчет  ООО "УК Гравитон"  об исполнении договора управления многоквартирного дома № 37</t>
  </si>
  <si>
    <t>кв.м.</t>
  </si>
  <si>
    <t>1.Ремонт внутридомовых инженерных систем</t>
  </si>
  <si>
    <t>Ремонт общего имущества: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</si>
  <si>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</si>
  <si>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</si>
  <si>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</si>
  <si>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</si>
  <si>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</si>
  <si>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</si>
  <si>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водоснабжения,водоотведе-</t>
  </si>
  <si>
    <t>8.Осуществление аварийно- диспетчерского обслуживания</t>
  </si>
  <si>
    <t xml:space="preserve">9.Уборка придомовой территории ручным способом в холодный и </t>
  </si>
  <si>
    <t>10.Механизированная уборка придомовой территории в холодный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</si>
  <si>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</si>
  <si>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</si>
  <si>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</si>
  <si>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</si>
  <si>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ХГВС,тепла ,АУУ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</si>
  <si>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</si>
  <si>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</si>
  <si>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>шт.</t>
  </si>
  <si>
    <t>2. Ремонт кровли</t>
  </si>
  <si>
    <t>м.п.</t>
  </si>
  <si>
    <t>18.Организация мест для накопления и накопление отработанных ртутьсодержащих</t>
  </si>
  <si>
    <t xml:space="preserve"> ламп и их  передача в специализированную организацию на утилизацию</t>
  </si>
  <si>
    <t>за период с 01.01.2017г.по 31.12.2017г.</t>
  </si>
  <si>
    <t>Информация по заявкам за 2017 год:</t>
  </si>
  <si>
    <t>Всего сумма  по  текущему  ремонту  за 2017 год(руб.):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</si>
  <si>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</si>
  <si>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</si>
  <si>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в 2017г.(руб.) :</t>
  </si>
  <si>
    <t>01.01.2017-31.12.2017г</t>
  </si>
  <si>
    <t>1.Ремонт балконного козырька кв.79</t>
  </si>
  <si>
    <t>3.Ремонт межпанельных стыков кв.80</t>
  </si>
  <si>
    <t>на 01.01.2017г. в том числе просроченная</t>
  </si>
  <si>
    <t>Тариф на содержание и текущий ремонт жилого помещения  с 01.01.2017г., руб./кв.м.</t>
  </si>
  <si>
    <t>Тариф на содержание и текущий ремонт жилого помещения  с 01.02.2017г., руб./кв.м.</t>
  </si>
  <si>
    <t>Справочно:задолженность по оплате за содержание  на 01.01.2018г.,руб.</t>
  </si>
  <si>
    <t>Получено денежных средств от использования общего имущества МКД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</si>
</sst>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6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0" xfId="0" applyNumberFormat="1" applyFont="1" applyBorder="1"/>
    <xf numFmtId="4" fontId="1" fillId="0" borderId="24" xfId="0" applyNumberFormat="1" applyFont="1" applyBorder="1"/>
    <xf numFmtId="4" fontId="1" fillId="0" borderId="9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4" xfId="0" applyFont="1" applyBorder="1"/>
    <xf numFmtId="0" fontId="5" fillId="0" borderId="7" xfId="0" applyFont="1" applyBorder="1" applyAlignme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/>
    <xf numFmtId="0" fontId="6" fillId="0" borderId="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27" xfId="0" applyFont="1" applyBorder="1"/>
    <xf numFmtId="4" fontId="4" fillId="0" borderId="25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3" xfId="0" applyFont="1" applyBorder="1"/>
    <xf numFmtId="0" fontId="4" fillId="0" borderId="18" xfId="0" applyFont="1" applyFill="1" applyBorder="1"/>
    <xf numFmtId="0" fontId="4" fillId="0" borderId="10" xfId="0" applyFont="1" applyBorder="1"/>
    <xf numFmtId="0" fontId="4" fillId="0" borderId="20" xfId="0" applyFont="1" applyFill="1" applyBorder="1"/>
    <xf numFmtId="0" fontId="4" fillId="0" borderId="7" xfId="0" applyFont="1" applyBorder="1"/>
    <xf numFmtId="0" fontId="4" fillId="0" borderId="16" xfId="0" applyFont="1" applyFill="1" applyBorder="1"/>
    <xf numFmtId="0" fontId="5" fillId="0" borderId="18" xfId="0" applyFont="1" applyBorder="1"/>
    <xf numFmtId="0" fontId="5" fillId="0" borderId="20" xfId="0" applyFont="1" applyBorder="1"/>
    <xf numFmtId="0" fontId="5" fillId="0" borderId="7" xfId="0" applyFont="1" applyBorder="1"/>
    <xf numFmtId="0" fontId="5" fillId="0" borderId="20" xfId="0" applyFont="1" applyFill="1" applyBorder="1"/>
    <xf numFmtId="0" fontId="5" fillId="0" borderId="22" xfId="0" applyFont="1" applyBorder="1"/>
    <xf numFmtId="0" fontId="5" fillId="0" borderId="16" xfId="0" applyFont="1" applyBorder="1"/>
    <xf numFmtId="0" fontId="5" fillId="0" borderId="15" xfId="0" applyFont="1" applyBorder="1"/>
    <xf numFmtId="0" fontId="8" fillId="0" borderId="20" xfId="0" applyFont="1" applyFill="1" applyBorder="1"/>
    <xf numFmtId="0" fontId="5" fillId="0" borderId="18" xfId="0" applyFont="1" applyBorder="1" applyAlignment="1"/>
    <xf numFmtId="0" fontId="5" fillId="0" borderId="14" xfId="0" applyFont="1" applyBorder="1" applyAlignment="1"/>
    <xf numFmtId="0" fontId="5" fillId="0" borderId="22" xfId="0" applyFont="1" applyBorder="1" applyAlignment="1"/>
    <xf numFmtId="0" fontId="5" fillId="0" borderId="0" xfId="0" applyFont="1" applyBorder="1" applyAlignment="1"/>
    <xf numFmtId="0" fontId="5" fillId="0" borderId="18" xfId="0" applyFont="1" applyFill="1" applyBorder="1"/>
    <xf numFmtId="0" fontId="7" fillId="0" borderId="10" xfId="0" applyFont="1" applyBorder="1"/>
    <xf numFmtId="0" fontId="5" fillId="0" borderId="22" xfId="0" applyFont="1" applyFill="1" applyBorder="1"/>
    <xf numFmtId="0" fontId="7" fillId="0" borderId="11" xfId="0" applyFont="1" applyBorder="1"/>
    <xf numFmtId="4" fontId="5" fillId="0" borderId="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0" fontId="5" fillId="0" borderId="23" xfId="0" applyFont="1" applyBorder="1"/>
    <xf numFmtId="0" fontId="5" fillId="0" borderId="18" xfId="0" applyFont="1" applyBorder="1" applyAlignment="1">
      <alignment horizontal="center"/>
    </xf>
    <xf numFmtId="0" fontId="5" fillId="0" borderId="17" xfId="0" applyFont="1" applyBorder="1"/>
    <xf numFmtId="0" fontId="4" fillId="0" borderId="22" xfId="0" applyFont="1" applyBorder="1"/>
    <xf numFmtId="4" fontId="5" fillId="0" borderId="32" xfId="0" applyNumberFormat="1" applyFont="1" applyBorder="1" applyAlignment="1">
      <alignment horizontal="center"/>
    </xf>
    <xf numFmtId="0" fontId="4" fillId="0" borderId="16" xfId="0" applyFont="1" applyBorder="1"/>
    <xf numFmtId="4" fontId="5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4" xfId="0" applyNumberFormat="1" applyFont="1" applyBorder="1"/>
    <xf numFmtId="4" fontId="5" fillId="0" borderId="32" xfId="0" applyNumberFormat="1" applyFont="1" applyBorder="1"/>
    <xf numFmtId="4" fontId="7" fillId="0" borderId="32" xfId="0" applyNumberFormat="1" applyFont="1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20" xfId="0" applyFont="1" applyFill="1" applyBorder="1"/>
    <xf numFmtId="0" fontId="6" fillId="0" borderId="6" xfId="0" applyFont="1" applyBorder="1"/>
    <xf numFmtId="0" fontId="8" fillId="0" borderId="6" xfId="0" applyFont="1" applyBorder="1"/>
    <xf numFmtId="0" fontId="5" fillId="0" borderId="21" xfId="0" applyFont="1" applyBorder="1"/>
    <xf numFmtId="0" fontId="5" fillId="0" borderId="3" xfId="0" applyFont="1" applyBorder="1"/>
    <xf numFmtId="0" fontId="5" fillId="0" borderId="8" xfId="0" applyFont="1" applyBorder="1"/>
    <xf numFmtId="4" fontId="5" fillId="0" borderId="6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4" fillId="0" borderId="6" xfId="0" applyFont="1" applyBorder="1"/>
    <xf numFmtId="0" fontId="1" fillId="0" borderId="38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8" xfId="0" applyFont="1" applyBorder="1"/>
    <xf numFmtId="0" fontId="7" fillId="0" borderId="0" xfId="0" applyFont="1" applyBorder="1"/>
    <xf numFmtId="4" fontId="4" fillId="0" borderId="32" xfId="0" applyNumberFormat="1" applyFont="1" applyBorder="1" applyAlignment="1">
      <alignment horizontal="center"/>
    </xf>
    <xf numFmtId="4" fontId="8" fillId="2" borderId="34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7" fillId="0" borderId="0" xfId="0" applyFont="1"/>
    <xf numFmtId="0" fontId="6" fillId="0" borderId="22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31" xfId="0" applyFont="1" applyBorder="1" applyAlignment="1"/>
    <xf numFmtId="0" fontId="5" fillId="0" borderId="3" xfId="0" applyFont="1" applyBorder="1" applyAlignment="1"/>
    <xf numFmtId="0" fontId="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0" xfId="0" applyFont="1" applyFill="1" applyBorder="1" applyAlignment="1"/>
    <xf numFmtId="0" fontId="5" fillId="0" borderId="7" xfId="0" applyFont="1" applyFill="1" applyBorder="1" applyAlignment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2" xfId="0" applyFont="1" applyBorder="1" applyAlignment="1"/>
    <xf numFmtId="0" fontId="5" fillId="0" borderId="11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26" xfId="0" applyFont="1" applyBorder="1" applyAlignment="1"/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8" xfId="0" applyFont="1" applyBorder="1"/>
    <xf numFmtId="0" fontId="2" fillId="0" borderId="14" xfId="0" applyFont="1" applyBorder="1"/>
    <xf numFmtId="0" fontId="4" fillId="0" borderId="39" xfId="0" applyFont="1" applyFill="1" applyBorder="1" applyAlignment="1"/>
    <xf numFmtId="0" fontId="9" fillId="0" borderId="40" xfId="0" applyFont="1" applyBorder="1" applyAlignment="1"/>
    <xf numFmtId="4" fontId="5" fillId="0" borderId="39" xfId="0" applyNumberFormat="1" applyFont="1" applyBorder="1" applyAlignment="1"/>
    <xf numFmtId="4" fontId="5" fillId="0" borderId="40" xfId="0" applyNumberFormat="1" applyFont="1" applyBorder="1" applyAlignment="1"/>
    <xf numFmtId="4" fontId="4" fillId="0" borderId="3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Normal="100" workbookViewId="0">
      <selection activeCell="C34" sqref="C34"/>
    </sheetView>
  </sheetViews>
  <sheetFormatPr defaultRowHeight="14.4"/>
  <cols>
    <col min="1" max="1" width="44.109375" customWidth="1"/>
    <col min="2" max="2" width="39" customWidth="1"/>
    <col min="3" max="3" width="15" customWidth="1"/>
    <col min="4" max="4" width="19.5546875" customWidth="1"/>
    <col min="5" max="5" width="11.33203125" customWidth="1"/>
    <col min="6" max="6" width="13.5546875" customWidth="1"/>
    <col min="7" max="7" width="10.33203125" bestFit="1" customWidth="1"/>
  </cols>
  <sheetData>
    <row r="2" spans="1:6" ht="15.6">
      <c r="A2" s="117" t="s">
        <v>42</v>
      </c>
      <c r="B2" s="117"/>
      <c r="C2" s="117"/>
      <c r="D2" s="117"/>
      <c r="E2" s="117"/>
      <c r="F2" s="117"/>
    </row>
    <row r="3" spans="1:6" ht="15.6">
      <c r="A3" s="117" t="s">
        <v>33</v>
      </c>
      <c r="B3" s="117"/>
      <c r="C3" s="117"/>
      <c r="D3" s="117"/>
      <c r="E3" s="117"/>
      <c r="F3" s="117"/>
    </row>
    <row r="4" spans="1:6" ht="15.6">
      <c r="A4" s="117" t="s">
        <v>68</v>
      </c>
      <c r="B4" s="117"/>
      <c r="C4" s="117"/>
      <c r="D4" s="117"/>
      <c r="E4" s="117"/>
      <c r="F4" s="117"/>
    </row>
    <row r="5" spans="1:6" ht="15" thickBot="1">
      <c r="A5" s="5"/>
      <c r="B5" s="5"/>
      <c r="C5" s="5"/>
      <c r="D5" s="5"/>
      <c r="E5" s="5"/>
      <c r="F5" s="5"/>
    </row>
    <row r="6" spans="1:6" ht="15.6">
      <c r="A6" s="66" t="s">
        <v>0</v>
      </c>
      <c r="B6" s="67" t="s">
        <v>7</v>
      </c>
      <c r="C6" s="67" t="s">
        <v>2</v>
      </c>
      <c r="D6" s="67" t="s">
        <v>2</v>
      </c>
      <c r="E6" s="67" t="s">
        <v>2</v>
      </c>
      <c r="F6" s="68" t="s">
        <v>2</v>
      </c>
    </row>
    <row r="7" spans="1:6" ht="15.6">
      <c r="A7" s="69" t="s">
        <v>23</v>
      </c>
      <c r="B7" s="26" t="s">
        <v>8</v>
      </c>
      <c r="C7" s="26" t="s">
        <v>3</v>
      </c>
      <c r="D7" s="26" t="s">
        <v>5</v>
      </c>
      <c r="E7" s="26" t="s">
        <v>9</v>
      </c>
      <c r="F7" s="70" t="s">
        <v>10</v>
      </c>
    </row>
    <row r="8" spans="1:6" ht="15.6">
      <c r="A8" s="71" t="s">
        <v>24</v>
      </c>
      <c r="B8" s="27" t="s">
        <v>1</v>
      </c>
      <c r="C8" s="27" t="s">
        <v>4</v>
      </c>
      <c r="D8" s="27" t="s">
        <v>6</v>
      </c>
      <c r="E8" s="27"/>
      <c r="F8" s="72"/>
    </row>
    <row r="9" spans="1:6" ht="15.6">
      <c r="A9" s="89">
        <v>8662.7000000000007</v>
      </c>
      <c r="B9" s="65">
        <v>4694.2</v>
      </c>
      <c r="C9" s="38">
        <v>206</v>
      </c>
      <c r="D9" s="38">
        <v>81</v>
      </c>
      <c r="E9" s="38">
        <v>5</v>
      </c>
      <c r="F9" s="90">
        <v>6</v>
      </c>
    </row>
    <row r="10" spans="1:6" ht="16.2">
      <c r="A10" s="91" t="s">
        <v>69</v>
      </c>
      <c r="B10" s="92"/>
      <c r="C10" s="93"/>
      <c r="D10" s="32"/>
      <c r="E10" s="32"/>
      <c r="F10" s="94"/>
    </row>
    <row r="11" spans="1:6" ht="15.6">
      <c r="A11" s="124" t="s">
        <v>11</v>
      </c>
      <c r="B11" s="125"/>
      <c r="C11" s="118" t="s">
        <v>12</v>
      </c>
      <c r="D11" s="119"/>
      <c r="E11" s="119"/>
      <c r="F11" s="120"/>
    </row>
    <row r="12" spans="1:6" ht="15.6">
      <c r="A12" s="49" t="s">
        <v>32</v>
      </c>
      <c r="B12" s="29"/>
      <c r="C12" s="28"/>
      <c r="D12" s="21"/>
      <c r="E12" s="30"/>
      <c r="F12" s="73">
        <v>119</v>
      </c>
    </row>
    <row r="13" spans="1:6" ht="15.6">
      <c r="A13" s="74" t="s">
        <v>13</v>
      </c>
      <c r="B13" s="31"/>
      <c r="C13" s="32"/>
      <c r="D13" s="33"/>
      <c r="E13" s="32"/>
      <c r="F13" s="75">
        <v>26</v>
      </c>
    </row>
    <row r="14" spans="1:6" ht="15.6">
      <c r="A14" s="57" t="s">
        <v>39</v>
      </c>
      <c r="B14" s="34"/>
      <c r="C14" s="28"/>
      <c r="D14" s="21"/>
      <c r="E14" s="30"/>
      <c r="F14" s="73">
        <v>32</v>
      </c>
    </row>
    <row r="15" spans="1:6" ht="16.2">
      <c r="A15" s="113" t="s">
        <v>14</v>
      </c>
      <c r="B15" s="35"/>
      <c r="C15" s="36"/>
      <c r="D15" s="36"/>
      <c r="E15" s="36"/>
      <c r="F15" s="76"/>
    </row>
    <row r="16" spans="1:6" ht="15.6">
      <c r="A16" s="77" t="s">
        <v>15</v>
      </c>
      <c r="B16" s="25" t="s">
        <v>16</v>
      </c>
      <c r="C16" s="20" t="s">
        <v>17</v>
      </c>
      <c r="D16" s="21" t="s">
        <v>18</v>
      </c>
      <c r="E16" s="131" t="s">
        <v>19</v>
      </c>
      <c r="F16" s="132"/>
    </row>
    <row r="17" spans="1:11" ht="15.6">
      <c r="A17" s="54"/>
      <c r="B17" s="22"/>
      <c r="C17" s="23"/>
      <c r="D17" s="24" t="s">
        <v>20</v>
      </c>
      <c r="E17" s="22"/>
      <c r="F17" s="78"/>
    </row>
    <row r="18" spans="1:11" ht="15.6">
      <c r="A18" s="121" t="s">
        <v>21</v>
      </c>
      <c r="B18" s="122"/>
      <c r="C18" s="122"/>
      <c r="D18" s="122"/>
      <c r="E18" s="122"/>
      <c r="F18" s="123"/>
    </row>
    <row r="19" spans="1:11" ht="15.6">
      <c r="A19" s="141" t="s">
        <v>44</v>
      </c>
      <c r="B19" s="25"/>
      <c r="C19" s="25"/>
      <c r="D19" s="137" t="s">
        <v>74</v>
      </c>
      <c r="E19" s="98"/>
      <c r="F19" s="41">
        <v>0</v>
      </c>
    </row>
    <row r="20" spans="1:11" ht="16.2">
      <c r="A20" s="52" t="s">
        <v>22</v>
      </c>
      <c r="B20" s="99"/>
      <c r="C20" s="33"/>
      <c r="D20" s="32"/>
      <c r="E20" s="97"/>
      <c r="F20" s="110">
        <v>0</v>
      </c>
    </row>
    <row r="21" spans="1:11" ht="15.6">
      <c r="A21" s="126" t="s">
        <v>45</v>
      </c>
      <c r="B21" s="127"/>
      <c r="C21" s="127"/>
      <c r="D21" s="127"/>
      <c r="E21" s="127"/>
      <c r="F21" s="128"/>
    </row>
    <row r="22" spans="1:11" ht="15.6">
      <c r="A22" s="138" t="s">
        <v>75</v>
      </c>
      <c r="B22" s="38" t="s">
        <v>63</v>
      </c>
      <c r="C22" s="38">
        <v>1</v>
      </c>
      <c r="D22" s="140" t="s">
        <v>74</v>
      </c>
      <c r="E22" s="139"/>
      <c r="F22" s="65">
        <v>3795</v>
      </c>
    </row>
    <row r="23" spans="1:11" ht="15.6">
      <c r="A23" s="138" t="s">
        <v>64</v>
      </c>
      <c r="B23" s="38" t="s">
        <v>43</v>
      </c>
      <c r="C23" s="38">
        <v>79</v>
      </c>
      <c r="D23" s="140" t="s">
        <v>74</v>
      </c>
      <c r="E23" s="139"/>
      <c r="F23" s="65">
        <v>97560</v>
      </c>
    </row>
    <row r="24" spans="1:11" ht="15.6">
      <c r="A24" s="138" t="s">
        <v>76</v>
      </c>
      <c r="B24" s="38" t="s">
        <v>65</v>
      </c>
      <c r="C24" s="38">
        <v>40</v>
      </c>
      <c r="D24" s="140" t="s">
        <v>74</v>
      </c>
      <c r="E24" s="139"/>
      <c r="F24" s="65">
        <v>21200</v>
      </c>
    </row>
    <row r="25" spans="1:11" ht="16.8" thickBot="1">
      <c r="A25" s="115" t="s">
        <v>22</v>
      </c>
      <c r="B25" s="116"/>
      <c r="C25" s="95"/>
      <c r="D25" s="4"/>
      <c r="E25" s="19"/>
      <c r="F25" s="111">
        <f>SUM(F22:F24)</f>
        <v>122555</v>
      </c>
    </row>
    <row r="26" spans="1:11" ht="16.2" thickBot="1">
      <c r="A26" s="133" t="s">
        <v>70</v>
      </c>
      <c r="B26" s="134"/>
      <c r="C26" s="39"/>
      <c r="D26" s="100"/>
      <c r="E26" s="18"/>
      <c r="F26" s="40">
        <f>F20+F25</f>
        <v>122555</v>
      </c>
    </row>
    <row r="27" spans="1:11" ht="15.6">
      <c r="A27" s="79" t="s">
        <v>34</v>
      </c>
      <c r="B27" s="42"/>
      <c r="C27" s="4"/>
      <c r="D27" s="7"/>
      <c r="E27" s="17"/>
      <c r="F27" s="105">
        <v>127287.45</v>
      </c>
    </row>
    <row r="28" spans="1:11" ht="15.6">
      <c r="A28" s="81" t="s">
        <v>77</v>
      </c>
      <c r="B28" s="43"/>
      <c r="C28" s="2"/>
      <c r="D28" s="3"/>
      <c r="E28" s="16"/>
      <c r="F28" s="82"/>
    </row>
    <row r="29" spans="1:11" ht="15.6">
      <c r="A29" s="142" t="s">
        <v>78</v>
      </c>
      <c r="B29" s="143"/>
      <c r="C29" s="2"/>
      <c r="D29" s="3"/>
      <c r="E29" s="16"/>
      <c r="F29" s="83">
        <v>31.52</v>
      </c>
    </row>
    <row r="30" spans="1:11" ht="15.6">
      <c r="A30" s="142" t="s">
        <v>79</v>
      </c>
      <c r="B30" s="143"/>
      <c r="C30" s="2"/>
      <c r="D30" s="3"/>
      <c r="E30" s="16"/>
      <c r="F30" s="83">
        <v>33.200000000000003</v>
      </c>
    </row>
    <row r="31" spans="1:11" ht="15.6">
      <c r="A31" s="44" t="s">
        <v>71</v>
      </c>
      <c r="B31" s="45"/>
      <c r="C31" s="6"/>
      <c r="D31" s="1"/>
      <c r="E31" s="1"/>
      <c r="F31" s="108">
        <v>1569538.32</v>
      </c>
      <c r="G31" s="10"/>
      <c r="H31" s="11"/>
      <c r="I31" s="12"/>
      <c r="J31" s="8"/>
      <c r="K31" s="8"/>
    </row>
    <row r="32" spans="1:11" ht="15.6">
      <c r="A32" s="46" t="s">
        <v>72</v>
      </c>
      <c r="B32" s="47"/>
      <c r="C32" s="2"/>
      <c r="D32" s="3"/>
      <c r="E32" s="3"/>
      <c r="F32" s="83">
        <v>1594336.88</v>
      </c>
      <c r="H32" s="11"/>
      <c r="I32" s="12"/>
      <c r="J32" s="8"/>
      <c r="K32" s="8"/>
    </row>
    <row r="33" spans="1:11" ht="15.6">
      <c r="A33" s="44" t="s">
        <v>40</v>
      </c>
      <c r="B33" s="45"/>
      <c r="C33" s="28"/>
      <c r="D33" s="30"/>
      <c r="E33" s="30"/>
      <c r="F33" s="109">
        <v>2030721.23</v>
      </c>
      <c r="G33" s="10"/>
      <c r="H33" s="11"/>
      <c r="I33" s="12"/>
      <c r="J33" s="8"/>
      <c r="K33" s="8"/>
    </row>
    <row r="34" spans="1:11" ht="15.6">
      <c r="A34" s="48" t="s">
        <v>73</v>
      </c>
      <c r="B34" s="43"/>
      <c r="C34" s="22"/>
      <c r="D34" s="55"/>
      <c r="E34" s="55"/>
      <c r="F34" s="82"/>
      <c r="H34" s="11"/>
      <c r="I34" s="12"/>
      <c r="J34" s="8"/>
      <c r="K34" s="8"/>
    </row>
    <row r="35" spans="1:11" ht="15.6">
      <c r="A35" s="135" t="s">
        <v>30</v>
      </c>
      <c r="B35" s="136"/>
      <c r="C35" s="22"/>
      <c r="D35" s="55"/>
      <c r="E35" s="55"/>
      <c r="F35" s="82"/>
      <c r="H35" s="8"/>
      <c r="I35" s="8"/>
      <c r="J35" s="8"/>
      <c r="K35" s="8"/>
    </row>
    <row r="36" spans="1:11" ht="15.6">
      <c r="A36" s="49" t="s">
        <v>46</v>
      </c>
      <c r="B36" s="29"/>
      <c r="C36" s="28"/>
      <c r="D36" s="30"/>
      <c r="E36" s="30"/>
      <c r="F36" s="84">
        <v>164528.41</v>
      </c>
      <c r="H36" s="7"/>
      <c r="I36" s="7"/>
      <c r="J36" s="8"/>
      <c r="K36" s="8"/>
    </row>
    <row r="37" spans="1:11" ht="15.6">
      <c r="A37" s="50" t="s">
        <v>47</v>
      </c>
      <c r="B37" s="51"/>
      <c r="C37" s="37"/>
      <c r="D37" s="32"/>
      <c r="E37" s="32"/>
      <c r="F37" s="85">
        <v>151807.67000000001</v>
      </c>
      <c r="H37" s="7"/>
      <c r="I37" s="7"/>
      <c r="J37" s="8"/>
      <c r="K37" s="8"/>
    </row>
    <row r="38" spans="1:11" ht="15.6">
      <c r="A38" s="50" t="s">
        <v>48</v>
      </c>
      <c r="B38" s="51"/>
      <c r="C38" s="37"/>
      <c r="D38" s="32"/>
      <c r="E38" s="32"/>
      <c r="F38" s="84">
        <v>14008.3</v>
      </c>
      <c r="H38" s="7"/>
      <c r="I38" s="7"/>
      <c r="J38" s="8"/>
      <c r="K38" s="8"/>
    </row>
    <row r="39" spans="1:11" ht="15.6">
      <c r="A39" s="50" t="s">
        <v>49</v>
      </c>
      <c r="B39" s="32"/>
      <c r="C39" s="37"/>
      <c r="D39" s="32"/>
      <c r="E39" s="32"/>
      <c r="F39" s="84">
        <v>9556.89</v>
      </c>
      <c r="H39" s="7"/>
      <c r="I39" s="7"/>
      <c r="J39" s="8"/>
      <c r="K39" s="8"/>
    </row>
    <row r="40" spans="1:11" ht="15.6">
      <c r="A40" s="52" t="s">
        <v>50</v>
      </c>
      <c r="B40" s="51"/>
      <c r="C40" s="37"/>
      <c r="D40" s="32"/>
      <c r="E40" s="32"/>
      <c r="F40" s="84">
        <v>40569.760000000002</v>
      </c>
      <c r="H40" s="13"/>
      <c r="I40" s="7"/>
      <c r="J40" s="8"/>
      <c r="K40" s="8"/>
    </row>
    <row r="41" spans="1:11" ht="15.6">
      <c r="A41" s="49" t="s">
        <v>51</v>
      </c>
      <c r="B41" s="29"/>
      <c r="C41" s="28"/>
      <c r="D41" s="30"/>
      <c r="E41" s="30"/>
      <c r="F41" s="85">
        <v>77137.600000000006</v>
      </c>
      <c r="H41" s="7"/>
      <c r="I41" s="7"/>
      <c r="J41" s="8"/>
      <c r="K41" s="8"/>
    </row>
    <row r="42" spans="1:11" ht="15.6">
      <c r="A42" s="49" t="s">
        <v>52</v>
      </c>
      <c r="B42" s="30"/>
      <c r="C42" s="28"/>
      <c r="D42" s="30"/>
      <c r="E42" s="30"/>
      <c r="F42" s="85">
        <v>136069.74</v>
      </c>
      <c r="H42" s="7"/>
      <c r="I42" s="7"/>
      <c r="J42" s="8"/>
      <c r="K42" s="8"/>
    </row>
    <row r="43" spans="1:11" ht="15.6">
      <c r="A43" s="53" t="s">
        <v>26</v>
      </c>
      <c r="B43" s="36"/>
      <c r="C43" s="96"/>
      <c r="D43" s="36"/>
      <c r="E43" s="36"/>
      <c r="F43" s="80"/>
      <c r="H43" s="7"/>
      <c r="I43" s="7"/>
      <c r="J43" s="8"/>
      <c r="K43" s="8"/>
    </row>
    <row r="44" spans="1:11" ht="15.6">
      <c r="A44" s="54" t="s">
        <v>27</v>
      </c>
      <c r="B44" s="55"/>
      <c r="C44" s="22"/>
      <c r="D44" s="55"/>
      <c r="E44" s="55"/>
      <c r="F44" s="86"/>
      <c r="H44" s="7"/>
      <c r="I44" s="7"/>
      <c r="J44" s="8"/>
      <c r="K44" s="8"/>
    </row>
    <row r="45" spans="1:11" s="9" customFormat="1" ht="15.6">
      <c r="A45" s="49" t="s">
        <v>53</v>
      </c>
      <c r="B45" s="29"/>
      <c r="C45" s="96"/>
      <c r="D45" s="36"/>
      <c r="E45" s="36"/>
      <c r="F45" s="80">
        <v>70411.740000000005</v>
      </c>
      <c r="H45" s="7"/>
      <c r="I45" s="7"/>
      <c r="J45" s="14"/>
      <c r="K45" s="14"/>
    </row>
    <row r="46" spans="1:11" s="9" customFormat="1" ht="15.6">
      <c r="A46" s="49" t="s">
        <v>54</v>
      </c>
      <c r="B46" s="30"/>
      <c r="C46" s="28"/>
      <c r="D46" s="30"/>
      <c r="E46" s="30"/>
      <c r="F46" s="85">
        <v>261783.7</v>
      </c>
      <c r="H46" s="7"/>
      <c r="I46" s="7"/>
      <c r="J46" s="14"/>
      <c r="K46" s="14"/>
    </row>
    <row r="47" spans="1:11" s="9" customFormat="1" ht="15.6">
      <c r="A47" s="53" t="s">
        <v>29</v>
      </c>
      <c r="B47" s="36"/>
      <c r="C47" s="22"/>
      <c r="D47" s="55"/>
      <c r="E47" s="55"/>
      <c r="F47" s="82"/>
      <c r="H47" s="7"/>
      <c r="I47" s="7"/>
      <c r="J47" s="14"/>
      <c r="K47" s="14"/>
    </row>
    <row r="48" spans="1:11" s="9" customFormat="1" ht="15.6">
      <c r="A48" s="49" t="s">
        <v>55</v>
      </c>
      <c r="B48" s="30"/>
      <c r="C48" s="96"/>
      <c r="D48" s="36"/>
      <c r="E48" s="36"/>
      <c r="F48" s="80">
        <v>108753.9</v>
      </c>
      <c r="H48" s="7"/>
      <c r="I48" s="7"/>
      <c r="J48" s="14"/>
      <c r="K48" s="14"/>
    </row>
    <row r="49" spans="1:11" s="9" customFormat="1" ht="15.6">
      <c r="A49" s="54" t="s">
        <v>28</v>
      </c>
      <c r="B49" s="55"/>
      <c r="C49" s="22"/>
      <c r="D49" s="55"/>
      <c r="E49" s="55"/>
      <c r="F49" s="82"/>
      <c r="H49" s="7"/>
      <c r="I49" s="7"/>
      <c r="J49" s="14"/>
      <c r="K49" s="14"/>
    </row>
    <row r="50" spans="1:11" s="9" customFormat="1" ht="15.6">
      <c r="A50" s="54" t="s">
        <v>56</v>
      </c>
      <c r="B50" s="55"/>
      <c r="C50" s="22"/>
      <c r="D50" s="55"/>
      <c r="E50" s="55"/>
      <c r="F50" s="82">
        <v>483035.46</v>
      </c>
      <c r="H50" s="7"/>
      <c r="I50" s="7"/>
      <c r="J50" s="14"/>
      <c r="K50" s="14"/>
    </row>
    <row r="51" spans="1:11" s="9" customFormat="1" ht="15.6">
      <c r="A51" s="54" t="s">
        <v>57</v>
      </c>
      <c r="B51" s="55"/>
      <c r="C51" s="22"/>
      <c r="D51" s="55"/>
      <c r="E51" s="55"/>
      <c r="F51" s="82">
        <v>105539.4</v>
      </c>
      <c r="H51" s="7"/>
      <c r="I51" s="7"/>
      <c r="J51" s="14"/>
      <c r="K51" s="14"/>
    </row>
    <row r="52" spans="1:11" s="9" customFormat="1" ht="15.6">
      <c r="A52" s="54" t="s">
        <v>58</v>
      </c>
      <c r="B52" s="55"/>
      <c r="C52" s="22"/>
      <c r="D52" s="55"/>
      <c r="E52" s="55"/>
      <c r="F52" s="82">
        <v>110325.82</v>
      </c>
      <c r="H52" s="7"/>
      <c r="I52" s="7"/>
      <c r="J52" s="14"/>
      <c r="K52" s="14"/>
    </row>
    <row r="53" spans="1:11" ht="15.6">
      <c r="A53" s="54" t="s">
        <v>59</v>
      </c>
      <c r="B53" s="55"/>
      <c r="C53" s="22"/>
      <c r="D53" s="55"/>
      <c r="E53" s="55"/>
      <c r="F53" s="82">
        <v>187395.95</v>
      </c>
      <c r="H53" s="7"/>
      <c r="I53" s="7"/>
      <c r="J53" s="8"/>
      <c r="K53" s="8"/>
    </row>
    <row r="54" spans="1:11" ht="15.6">
      <c r="A54" s="56" t="s">
        <v>25</v>
      </c>
      <c r="B54" s="32"/>
      <c r="C54" s="37"/>
      <c r="D54" s="32"/>
      <c r="E54" s="32"/>
      <c r="F54" s="106">
        <v>20614.689999999999</v>
      </c>
      <c r="H54" s="15"/>
      <c r="I54" s="7"/>
      <c r="J54" s="8"/>
      <c r="K54" s="8"/>
    </row>
    <row r="55" spans="1:11" ht="15.6">
      <c r="A55" s="49" t="s">
        <v>60</v>
      </c>
      <c r="B55" s="30"/>
      <c r="C55" s="28"/>
      <c r="D55" s="30"/>
      <c r="E55" s="30"/>
      <c r="F55" s="85">
        <v>72000</v>
      </c>
      <c r="H55" s="7"/>
      <c r="I55" s="7"/>
      <c r="J55" s="8"/>
      <c r="K55" s="8"/>
    </row>
    <row r="56" spans="1:11" ht="15.6">
      <c r="A56" s="49" t="s">
        <v>61</v>
      </c>
      <c r="B56" s="30"/>
      <c r="C56" s="28"/>
      <c r="D56" s="30"/>
      <c r="E56" s="30"/>
      <c r="F56" s="85">
        <v>2530.0100000000002</v>
      </c>
      <c r="H56" s="7"/>
      <c r="I56" s="7"/>
      <c r="J56" s="8"/>
      <c r="K56" s="8"/>
    </row>
    <row r="57" spans="1:11" ht="15.6">
      <c r="A57" s="57" t="s">
        <v>62</v>
      </c>
      <c r="B57" s="58"/>
      <c r="C57" s="28"/>
      <c r="D57" s="30"/>
      <c r="E57" s="30"/>
      <c r="F57" s="85">
        <v>24594.639999999999</v>
      </c>
      <c r="H57" s="7"/>
      <c r="I57" s="7"/>
      <c r="J57" s="8"/>
      <c r="K57" s="8"/>
    </row>
    <row r="58" spans="1:11" ht="15.6">
      <c r="A58" s="129" t="s">
        <v>35</v>
      </c>
      <c r="B58" s="130"/>
      <c r="C58" s="96"/>
      <c r="D58" s="36"/>
      <c r="E58" s="36"/>
      <c r="F58" s="80"/>
      <c r="H58" s="7"/>
      <c r="I58" s="7"/>
      <c r="J58" s="8"/>
      <c r="K58" s="8"/>
    </row>
    <row r="59" spans="1:11" ht="15.6">
      <c r="A59" s="59" t="s">
        <v>41</v>
      </c>
      <c r="B59" s="60"/>
      <c r="C59" s="96"/>
      <c r="D59" s="36"/>
      <c r="E59" s="36"/>
      <c r="F59" s="87"/>
      <c r="H59" s="7"/>
      <c r="I59" s="7"/>
      <c r="J59" s="8"/>
      <c r="K59" s="8"/>
    </row>
    <row r="60" spans="1:11" ht="15.6">
      <c r="A60" s="59" t="s">
        <v>36</v>
      </c>
      <c r="B60" s="60"/>
      <c r="C60" s="96"/>
      <c r="D60" s="36"/>
      <c r="E60" s="36"/>
      <c r="F60" s="87"/>
      <c r="H60" s="7"/>
      <c r="I60" s="7"/>
      <c r="J60" s="8"/>
      <c r="K60" s="8"/>
    </row>
    <row r="61" spans="1:11" ht="15.6">
      <c r="A61" s="59" t="s">
        <v>37</v>
      </c>
      <c r="B61" s="60"/>
      <c r="C61" s="96"/>
      <c r="D61" s="36"/>
      <c r="E61" s="36"/>
      <c r="F61" s="87"/>
      <c r="H61" s="7"/>
      <c r="I61" s="7"/>
      <c r="J61" s="8"/>
      <c r="K61" s="8"/>
    </row>
    <row r="62" spans="1:11" ht="15.6">
      <c r="A62" s="59" t="s">
        <v>38</v>
      </c>
      <c r="B62" s="60"/>
      <c r="C62" s="96"/>
      <c r="D62" s="36"/>
      <c r="E62" s="36"/>
      <c r="F62" s="87"/>
      <c r="H62" s="7"/>
      <c r="I62" s="7"/>
      <c r="J62" s="8"/>
      <c r="K62" s="8"/>
    </row>
    <row r="63" spans="1:11" ht="15.6">
      <c r="A63" s="61" t="s">
        <v>66</v>
      </c>
      <c r="B63" s="62"/>
      <c r="C63" s="101"/>
      <c r="D63" s="102"/>
      <c r="E63" s="102"/>
      <c r="F63" s="85">
        <v>10672.24</v>
      </c>
      <c r="H63" s="13"/>
      <c r="I63" s="8"/>
      <c r="J63" s="8"/>
      <c r="K63" s="8"/>
    </row>
    <row r="64" spans="1:11" ht="16.2" thickBot="1">
      <c r="A64" s="63" t="s">
        <v>67</v>
      </c>
      <c r="B64" s="64"/>
      <c r="C64" s="103"/>
      <c r="D64" s="104"/>
      <c r="E64" s="104"/>
      <c r="F64" s="88"/>
      <c r="H64" s="13"/>
      <c r="I64" s="8"/>
      <c r="J64" s="8"/>
      <c r="K64" s="8"/>
    </row>
    <row r="65" spans="1:11" ht="15.6">
      <c r="A65" s="144" t="s">
        <v>80</v>
      </c>
      <c r="B65" s="145"/>
      <c r="C65" s="146"/>
      <c r="D65" s="147"/>
      <c r="E65" s="147"/>
      <c r="F65" s="148">
        <f>F27+F31-F32</f>
        <v>102488.89000000013</v>
      </c>
      <c r="H65" s="8"/>
      <c r="I65" s="8"/>
      <c r="J65" s="8"/>
      <c r="K65" s="8"/>
    </row>
    <row r="66" spans="1:11">
      <c r="A66" s="6" t="s">
        <v>81</v>
      </c>
      <c r="B66" s="1"/>
      <c r="C66" s="1"/>
      <c r="D66" s="1"/>
      <c r="E66" s="1"/>
      <c r="F66" s="139">
        <v>1872.16</v>
      </c>
    </row>
    <row r="67" spans="1:11">
      <c r="A67" s="14"/>
      <c r="B67" s="14"/>
      <c r="C67" s="14"/>
      <c r="D67" s="14"/>
      <c r="E67" s="14"/>
      <c r="F67" s="149"/>
    </row>
    <row r="68" spans="1:11" ht="15.6">
      <c r="A68" s="114" t="s">
        <v>31</v>
      </c>
      <c r="B68" s="114"/>
    </row>
    <row r="69" spans="1:11" ht="15.6">
      <c r="A69" s="112"/>
      <c r="B69" s="112"/>
      <c r="F69" s="10"/>
    </row>
    <row r="70" spans="1:11">
      <c r="F70" s="107"/>
    </row>
    <row r="72" spans="1:11">
      <c r="F72" s="10"/>
    </row>
    <row r="73" spans="1:11">
      <c r="F73" s="10"/>
    </row>
  </sheetData>
  <mergeCells count="13">
    <mergeCell ref="A68:B68"/>
    <mergeCell ref="A25:B25"/>
    <mergeCell ref="A2:F2"/>
    <mergeCell ref="A3:F3"/>
    <mergeCell ref="A4:F4"/>
    <mergeCell ref="C11:F11"/>
    <mergeCell ref="A18:F18"/>
    <mergeCell ref="A11:B11"/>
    <mergeCell ref="A21:F21"/>
    <mergeCell ref="A58:B58"/>
    <mergeCell ref="E16:F16"/>
    <mergeCell ref="A26:B26"/>
    <mergeCell ref="A35:B35"/>
  </mergeCells>
  <pageMargins left="0.31496062992125984" right="0.15748031496062992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</vt:lpstr>
      <vt:lpstr>Лист2</vt:lpstr>
      <vt:lpstr>Лист3</vt:lpstr>
      <vt:lpstr>'Мира 37'!Область_печати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2018-03-28T09:44:52Z</dcterms:modified>
</cp:coreProperties>
</file>