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7" sheetId="1" r:id="rId1"/>
    <sheet name="Лист2" sheetId="2" r:id="rId2"/>
    <sheet name="Лист3" sheetId="3" r:id="rId3"/>
  </sheets>
  <definedNames>
    <definedName name="_xlnm.Print_Area" localSheetId="0">'Пушкина 27'!$A$2:$F$66</definedName>
  </definedNames>
  <calcPr calcId="125725"/>
</workbook>
</file>

<file path=xl/calcChain.xml><?xml version="1.0" encoding="utf-8"?>
<calcChain xmlns="http://schemas.openxmlformats.org/spreadsheetml/2006/main">
  <c r="F25" i="1"/>
  <c r="F24"/>
  <c r="F62"/>
</calcChain>
</file>

<file path=xl/sharedStrings.xml><?xml version="1.0" encoding="utf-8"?>
<sst xmlns="http://schemas.openxmlformats.org/spreadsheetml/2006/main" count="86" uniqueCount="80">
  <si>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</si>
  <si>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</si>
  <si>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</si>
  <si>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</si>
  <si>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</si>
  <si>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</si>
  <si>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</si>
  <si>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</si>
  <si>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</si>
  <si>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</si>
  <si>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</si>
  <si>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</si>
  <si>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</si>
  <si>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</si>
  <si>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</si>
  <si>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</si>
  <si>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</si>
  <si>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</si>
  <si>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</si>
  <si>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</si>
  <si>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</si>
  <si>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</si>
  <si>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</si>
  <si>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</si>
  <si>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</si>
  <si>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</si>
  <si>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</si>
  <si>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</si>
  <si>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</si>
  <si>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</si>
  <si>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</si>
  <si>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</si>
  <si>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</si>
  <si>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</si>
  <si>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</si>
  <si>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</si>
  <si>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</si>
  <si>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</si>
  <si>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</si>
  <si>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</si>
  <si>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</si>
  <si>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</si>
  <si>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</si>
  <si>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</si>
  <si>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</si>
  <si>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</si>
  <si>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</si>
  <si>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</si>
  <si>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</si>
  <si>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</si>
  <si>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</si>
  <si>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</si>
  <si>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</si>
  <si>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15.Содержание общедомовых приборов учета ХГВС,теплоэнергии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</si>
  <si>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</si>
  <si>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</si>
  <si>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</si>
  <si>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м.п.</t>
  </si>
  <si>
    <t>Справочно:задолженность по оплате   за содержание и текущий ремонт на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</si>
  <si>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</si>
  <si>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27</t>
  </si>
  <si>
    <t>1.Техническое обслуживание общих коммуникаций</t>
  </si>
  <si>
    <t>Администрация ООО "УК Гравитон"</t>
  </si>
  <si>
    <t>за период с 01.01.2017 г.по 31.12.2017 г.</t>
  </si>
  <si>
    <t>Всего текущий ремонт за 2017 год, руб.</t>
  </si>
  <si>
    <t>Информация по заявкам за 2017год:</t>
  </si>
  <si>
    <t>Тариф на содержание и текущий ремонт жилого помещения  с  01.01.2017г.</t>
  </si>
  <si>
    <t>Тариф на содержание и текущий ремонт жилого помещения  с  01.02.2017г.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</si>
  <si>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</si>
  <si>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</si>
  <si>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</si>
  <si>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на 01.01.2018 г.,руб.</t>
  </si>
  <si>
    <t xml:space="preserve"> Получено денежных средств от использования общего имущества за 2017 г.</t>
  </si>
  <si>
    <t>01.01.2017-31.12.17</t>
  </si>
  <si>
    <t>1.Косметический ремонт  подъезда №3</t>
  </si>
  <si>
    <t>кв.м.стен</t>
  </si>
  <si>
    <t>2.Ремонт кровли</t>
  </si>
  <si>
    <t>кв.м.</t>
  </si>
  <si>
    <t>3.Ремонт межпанельных стыков кв.25</t>
  </si>
  <si>
    <t>на 01.01.2017 г. в том числе просроченная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</si>
</sst>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8" xfId="0" applyFont="1" applyFill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6" fillId="0" borderId="2" xfId="0" applyFont="1" applyBorder="1"/>
    <xf numFmtId="4" fontId="2" fillId="0" borderId="0" xfId="0" applyNumberFormat="1" applyFont="1" applyBorder="1" applyAlignment="1"/>
    <xf numFmtId="4" fontId="1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4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5" fillId="0" borderId="25" xfId="0" applyFont="1" applyBorder="1"/>
    <xf numFmtId="0" fontId="7" fillId="0" borderId="18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2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20" xfId="0" applyFont="1" applyFill="1" applyBorder="1"/>
    <xf numFmtId="0" fontId="7" fillId="0" borderId="22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8" xfId="0" applyFont="1" applyBorder="1"/>
    <xf numFmtId="0" fontId="7" fillId="0" borderId="16" xfId="0" applyFont="1" applyBorder="1"/>
    <xf numFmtId="0" fontId="9" fillId="0" borderId="20" xfId="0" applyFont="1" applyFill="1" applyBorder="1"/>
    <xf numFmtId="0" fontId="7" fillId="0" borderId="7" xfId="0" applyFont="1" applyBorder="1" applyAlignment="1"/>
    <xf numFmtId="0" fontId="3" fillId="0" borderId="29" xfId="0" applyFont="1" applyBorder="1"/>
    <xf numFmtId="0" fontId="1" fillId="0" borderId="29" xfId="0" applyFont="1" applyBorder="1"/>
    <xf numFmtId="0" fontId="1" fillId="0" borderId="30" xfId="0" applyFont="1" applyBorder="1"/>
    <xf numFmtId="0" fontId="7" fillId="0" borderId="20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32" xfId="0" applyFont="1" applyBorder="1" applyAlignment="1"/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7" fillId="0" borderId="35" xfId="0" applyFont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7" fillId="0" borderId="18" xfId="0" applyFont="1" applyBorder="1" applyAlignment="1"/>
    <xf numFmtId="4" fontId="4" fillId="0" borderId="19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22" xfId="0" applyFont="1" applyFill="1" applyBorder="1"/>
    <xf numFmtId="0" fontId="5" fillId="0" borderId="11" xfId="0" applyFont="1" applyBorder="1"/>
    <xf numFmtId="0" fontId="5" fillId="0" borderId="36" xfId="0" applyFont="1" applyFill="1" applyBorder="1"/>
    <xf numFmtId="0" fontId="5" fillId="0" borderId="44" xfId="0" applyFont="1" applyBorder="1"/>
    <xf numFmtId="0" fontId="5" fillId="0" borderId="41" xfId="0" applyFont="1" applyFill="1" applyBorder="1"/>
    <xf numFmtId="0" fontId="10" fillId="0" borderId="28" xfId="0" applyFont="1" applyFill="1" applyBorder="1"/>
    <xf numFmtId="0" fontId="10" fillId="0" borderId="29" xfId="0" applyFont="1" applyBorder="1"/>
    <xf numFmtId="0" fontId="10" fillId="0" borderId="36" xfId="0" applyFont="1" applyBorder="1"/>
    <xf numFmtId="0" fontId="10" fillId="0" borderId="37" xfId="0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11" fillId="0" borderId="11" xfId="0" applyFont="1" applyBorder="1"/>
    <xf numFmtId="0" fontId="7" fillId="0" borderId="22" xfId="0" applyFont="1" applyFill="1" applyBorder="1"/>
    <xf numFmtId="0" fontId="7" fillId="0" borderId="18" xfId="0" applyFont="1" applyFill="1" applyBorder="1"/>
    <xf numFmtId="0" fontId="7" fillId="0" borderId="4" xfId="0" applyFont="1" applyBorder="1" applyAlignment="1">
      <alignment horizontal="center"/>
    </xf>
    <xf numFmtId="0" fontId="7" fillId="0" borderId="36" xfId="0" applyFont="1" applyBorder="1"/>
    <xf numFmtId="4" fontId="7" fillId="0" borderId="37" xfId="0" applyNumberFormat="1" applyFont="1" applyBorder="1"/>
    <xf numFmtId="0" fontId="7" fillId="0" borderId="41" xfId="0" applyFont="1" applyBorder="1"/>
    <xf numFmtId="0" fontId="7" fillId="0" borderId="42" xfId="0" applyFont="1" applyBorder="1"/>
    <xf numFmtId="4" fontId="7" fillId="0" borderId="42" xfId="0" applyNumberFormat="1" applyFont="1" applyBorder="1"/>
    <xf numFmtId="4" fontId="7" fillId="0" borderId="0" xfId="0" applyNumberFormat="1" applyFont="1" applyBorder="1"/>
    <xf numFmtId="0" fontId="7" fillId="0" borderId="43" xfId="0" applyFont="1" applyBorder="1"/>
    <xf numFmtId="0" fontId="7" fillId="0" borderId="26" xfId="0" applyFont="1" applyBorder="1"/>
    <xf numFmtId="0" fontId="7" fillId="0" borderId="25" xfId="0" applyFont="1" applyBorder="1"/>
    <xf numFmtId="4" fontId="7" fillId="0" borderId="25" xfId="0" applyNumberFormat="1" applyFont="1" applyBorder="1"/>
    <xf numFmtId="4" fontId="7" fillId="0" borderId="15" xfId="0" applyNumberFormat="1" applyFont="1" applyBorder="1"/>
    <xf numFmtId="0" fontId="7" fillId="0" borderId="40" xfId="0" applyFont="1" applyBorder="1"/>
    <xf numFmtId="0" fontId="5" fillId="0" borderId="45" xfId="0" applyFont="1" applyBorder="1"/>
    <xf numFmtId="0" fontId="10" fillId="0" borderId="16" xfId="0" applyFont="1" applyFill="1" applyBorder="1"/>
    <xf numFmtId="0" fontId="5" fillId="0" borderId="13" xfId="0" applyFont="1" applyBorder="1"/>
    <xf numFmtId="0" fontId="7" fillId="0" borderId="14" xfId="0" applyFont="1" applyBorder="1" applyAlignment="1"/>
    <xf numFmtId="0" fontId="7" fillId="2" borderId="0" xfId="0" applyFont="1" applyFill="1" applyBorder="1"/>
    <xf numFmtId="0" fontId="11" fillId="0" borderId="10" xfId="0" applyFont="1" applyBorder="1"/>
    <xf numFmtId="0" fontId="5" fillId="0" borderId="14" xfId="0" applyFont="1" applyFill="1" applyBorder="1" applyAlignment="1"/>
    <xf numFmtId="4" fontId="7" fillId="0" borderId="9" xfId="0" applyNumberFormat="1" applyFont="1" applyBorder="1" applyAlignment="1"/>
    <xf numFmtId="4" fontId="7" fillId="0" borderId="14" xfId="0" applyNumberFormat="1" applyFont="1" applyBorder="1" applyAlignment="1"/>
    <xf numFmtId="4" fontId="7" fillId="0" borderId="12" xfId="0" applyNumberFormat="1" applyFont="1" applyBorder="1" applyAlignment="1"/>
    <xf numFmtId="4" fontId="7" fillId="0" borderId="15" xfId="0" applyNumberFormat="1" applyFont="1" applyBorder="1" applyAlignment="1"/>
    <xf numFmtId="4" fontId="5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2" borderId="53" xfId="0" applyNumberFormat="1" applyFont="1" applyFill="1" applyBorder="1" applyAlignment="1">
      <alignment horizontal="center"/>
    </xf>
    <xf numFmtId="4" fontId="7" fillId="2" borderId="47" xfId="0" applyNumberFormat="1" applyFont="1" applyFill="1" applyBorder="1" applyAlignment="1">
      <alignment horizontal="center"/>
    </xf>
    <xf numFmtId="4" fontId="7" fillId="2" borderId="52" xfId="0" applyNumberFormat="1" applyFont="1" applyFill="1" applyBorder="1" applyAlignment="1">
      <alignment horizontal="center"/>
    </xf>
    <xf numFmtId="4" fontId="7" fillId="2" borderId="50" xfId="0" applyNumberFormat="1" applyFont="1" applyFill="1" applyBorder="1" applyAlignment="1">
      <alignment horizontal="center"/>
    </xf>
    <xf numFmtId="4" fontId="7" fillId="2" borderId="50" xfId="0" applyNumberFormat="1" applyFont="1" applyFill="1" applyBorder="1"/>
    <xf numFmtId="4" fontId="7" fillId="2" borderId="52" xfId="0" applyNumberFormat="1" applyFont="1" applyFill="1" applyBorder="1"/>
    <xf numFmtId="0" fontId="5" fillId="0" borderId="18" xfId="0" applyFont="1" applyFill="1" applyBorder="1" applyAlignment="1"/>
    <xf numFmtId="4" fontId="5" fillId="2" borderId="47" xfId="0" applyNumberFormat="1" applyFont="1" applyFill="1" applyBorder="1" applyAlignment="1">
      <alignment horizontal="center"/>
    </xf>
    <xf numFmtId="4" fontId="5" fillId="2" borderId="52" xfId="0" applyNumberFormat="1" applyFont="1" applyFill="1" applyBorder="1" applyAlignment="1">
      <alignment horizontal="center"/>
    </xf>
    <xf numFmtId="0" fontId="1" fillId="0" borderId="31" xfId="0" applyFont="1" applyFill="1" applyBorder="1" applyAlignment="1"/>
    <xf numFmtId="0" fontId="0" fillId="0" borderId="32" xfId="0" applyFont="1" applyBorder="1"/>
    <xf numFmtId="0" fontId="0" fillId="0" borderId="34" xfId="0" applyFont="1" applyBorder="1"/>
    <xf numFmtId="4" fontId="7" fillId="0" borderId="54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9" fillId="2" borderId="52" xfId="0" applyNumberFormat="1" applyFont="1" applyFill="1" applyBorder="1" applyAlignment="1">
      <alignment horizontal="center"/>
    </xf>
    <xf numFmtId="0" fontId="11" fillId="0" borderId="5" xfId="0" applyFont="1" applyBorder="1"/>
    <xf numFmtId="0" fontId="5" fillId="0" borderId="1" xfId="0" applyFont="1" applyBorder="1"/>
    <xf numFmtId="4" fontId="7" fillId="0" borderId="6" xfId="0" applyNumberFormat="1" applyFont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24" xfId="0" applyFont="1" applyBorder="1"/>
    <xf numFmtId="0" fontId="7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6" xfId="0" applyFont="1" applyFill="1" applyBorder="1" applyAlignment="1"/>
    <xf numFmtId="0" fontId="5" fillId="0" borderId="15" xfId="0" applyFont="1" applyFill="1" applyBorder="1" applyAlignment="1"/>
    <xf numFmtId="0" fontId="5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7" fillId="0" borderId="18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90" zoomScaleNormal="90" workbookViewId="0">
      <selection activeCell="E23" sqref="E23"/>
    </sheetView>
  </sheetViews>
  <sheetFormatPr defaultRowHeight="14.4"/>
  <cols>
    <col min="1" max="1" width="46.21875" customWidth="1"/>
    <col min="2" max="2" width="33.6640625" customWidth="1"/>
    <col min="3" max="3" width="14.88671875" customWidth="1"/>
    <col min="4" max="4" width="15.33203125" customWidth="1"/>
    <col min="5" max="5" width="11.33203125" customWidth="1"/>
    <col min="6" max="6" width="13.5546875" customWidth="1"/>
    <col min="7" max="7" width="10.33203125" bestFit="1" customWidth="1"/>
    <col min="8" max="8" width="14.77734375" customWidth="1"/>
  </cols>
  <sheetData>
    <row r="2" spans="1:6" ht="15.6">
      <c r="A2" s="160" t="s">
        <v>60</v>
      </c>
      <c r="B2" s="160"/>
      <c r="C2" s="160"/>
      <c r="D2" s="160"/>
      <c r="E2" s="160"/>
      <c r="F2" s="160"/>
    </row>
    <row r="3" spans="1:6" ht="15.6">
      <c r="A3" s="160" t="s">
        <v>56</v>
      </c>
      <c r="B3" s="160"/>
      <c r="C3" s="160"/>
      <c r="D3" s="160"/>
      <c r="E3" s="160"/>
      <c r="F3" s="160"/>
    </row>
    <row r="4" spans="1:6" ht="15.6">
      <c r="A4" s="160" t="s">
        <v>63</v>
      </c>
      <c r="B4" s="160"/>
      <c r="C4" s="160"/>
      <c r="D4" s="160"/>
      <c r="E4" s="160"/>
      <c r="F4" s="160"/>
    </row>
    <row r="5" spans="1:6" ht="15" thickBot="1">
      <c r="A5" s="4"/>
      <c r="B5" s="4"/>
      <c r="C5" s="4"/>
      <c r="D5" s="4"/>
      <c r="E5" s="4"/>
      <c r="F5" s="4"/>
    </row>
    <row r="6" spans="1:6" ht="15.6">
      <c r="A6" s="137" t="s">
        <v>0</v>
      </c>
      <c r="B6" s="138" t="s">
        <v>7</v>
      </c>
      <c r="C6" s="138" t="s">
        <v>2</v>
      </c>
      <c r="D6" s="138" t="s">
        <v>2</v>
      </c>
      <c r="E6" s="138" t="s">
        <v>2</v>
      </c>
      <c r="F6" s="139" t="s">
        <v>2</v>
      </c>
    </row>
    <row r="7" spans="1:6" ht="15.6">
      <c r="A7" s="140" t="s">
        <v>28</v>
      </c>
      <c r="B7" s="28" t="s">
        <v>8</v>
      </c>
      <c r="C7" s="28" t="s">
        <v>3</v>
      </c>
      <c r="D7" s="28" t="s">
        <v>5</v>
      </c>
      <c r="E7" s="28" t="s">
        <v>9</v>
      </c>
      <c r="F7" s="141" t="s">
        <v>10</v>
      </c>
    </row>
    <row r="8" spans="1:6" ht="15.6">
      <c r="A8" s="142" t="s">
        <v>29</v>
      </c>
      <c r="B8" s="87" t="s">
        <v>1</v>
      </c>
      <c r="C8" s="87" t="s">
        <v>4</v>
      </c>
      <c r="D8" s="87" t="s">
        <v>6</v>
      </c>
      <c r="E8" s="87"/>
      <c r="F8" s="143"/>
    </row>
    <row r="9" spans="1:6" ht="15" thickBot="1">
      <c r="A9" s="133">
        <v>3786.2</v>
      </c>
      <c r="B9" s="134">
        <v>2673.3</v>
      </c>
      <c r="C9" s="135">
        <v>177</v>
      </c>
      <c r="D9" s="135">
        <v>60</v>
      </c>
      <c r="E9" s="135">
        <v>5</v>
      </c>
      <c r="F9" s="136">
        <v>4</v>
      </c>
    </row>
    <row r="10" spans="1:6" ht="16.2">
      <c r="A10" s="73" t="s">
        <v>65</v>
      </c>
      <c r="B10" s="74"/>
      <c r="C10" s="48"/>
      <c r="D10" s="49"/>
      <c r="E10" s="49"/>
      <c r="F10" s="50"/>
    </row>
    <row r="11" spans="1:6" ht="15.6">
      <c r="A11" s="168" t="s">
        <v>11</v>
      </c>
      <c r="B11" s="169"/>
      <c r="C11" s="161" t="s">
        <v>12</v>
      </c>
      <c r="D11" s="162"/>
      <c r="E11" s="162"/>
      <c r="F11" s="163"/>
    </row>
    <row r="12" spans="1:6" ht="15.6">
      <c r="A12" s="32" t="s">
        <v>61</v>
      </c>
      <c r="B12" s="33"/>
      <c r="C12" s="2"/>
      <c r="D12" s="10"/>
      <c r="E12" s="3"/>
      <c r="F12" s="153">
        <v>75</v>
      </c>
    </row>
    <row r="13" spans="1:6" ht="15.6">
      <c r="A13" s="51" t="s">
        <v>13</v>
      </c>
      <c r="B13" s="47"/>
      <c r="C13" s="1"/>
      <c r="D13" s="11"/>
      <c r="E13" s="1"/>
      <c r="F13" s="52">
        <v>7</v>
      </c>
    </row>
    <row r="14" spans="1:6" ht="16.2" thickBot="1">
      <c r="A14" s="53" t="s">
        <v>39</v>
      </c>
      <c r="B14" s="54"/>
      <c r="C14" s="55"/>
      <c r="D14" s="56"/>
      <c r="E14" s="57"/>
      <c r="F14" s="58">
        <v>4</v>
      </c>
    </row>
    <row r="15" spans="1:6" ht="16.2">
      <c r="A15" s="75" t="s">
        <v>14</v>
      </c>
      <c r="B15" s="76"/>
      <c r="C15" s="77"/>
      <c r="D15" s="77"/>
      <c r="E15" s="77"/>
      <c r="F15" s="78"/>
    </row>
    <row r="16" spans="1:6" ht="15.6">
      <c r="A16" s="79" t="s">
        <v>15</v>
      </c>
      <c r="B16" s="152" t="s">
        <v>16</v>
      </c>
      <c r="C16" s="27" t="s">
        <v>17</v>
      </c>
      <c r="D16" s="80" t="s">
        <v>18</v>
      </c>
      <c r="E16" s="177" t="s">
        <v>19</v>
      </c>
      <c r="F16" s="178"/>
    </row>
    <row r="17" spans="1:11" ht="15.6">
      <c r="A17" s="45"/>
      <c r="B17" s="42"/>
      <c r="C17" s="81"/>
      <c r="D17" s="82" t="s">
        <v>20</v>
      </c>
      <c r="E17" s="42"/>
      <c r="F17" s="83"/>
    </row>
    <row r="18" spans="1:11" ht="15.6">
      <c r="A18" s="164" t="s">
        <v>21</v>
      </c>
      <c r="B18" s="165"/>
      <c r="C18" s="165"/>
      <c r="D18" s="166"/>
      <c r="E18" s="166"/>
      <c r="F18" s="167"/>
    </row>
    <row r="19" spans="1:11" ht="16.2">
      <c r="A19" s="40" t="s">
        <v>22</v>
      </c>
      <c r="B19" s="147"/>
      <c r="C19" s="38"/>
      <c r="D19" s="148"/>
      <c r="E19" s="149"/>
      <c r="F19" s="183">
        <v>0</v>
      </c>
      <c r="G19" s="8"/>
    </row>
    <row r="20" spans="1:11" ht="15.6">
      <c r="A20" s="170" t="s">
        <v>54</v>
      </c>
      <c r="B20" s="171"/>
      <c r="C20" s="172"/>
      <c r="D20" s="172"/>
      <c r="E20" s="173"/>
      <c r="F20" s="174"/>
    </row>
    <row r="21" spans="1:11" ht="15.6">
      <c r="A21" s="154" t="s">
        <v>74</v>
      </c>
      <c r="B21" s="156" t="s">
        <v>75</v>
      </c>
      <c r="C21" s="26">
        <v>68.2</v>
      </c>
      <c r="D21" s="20" t="s">
        <v>73</v>
      </c>
      <c r="E21" s="158"/>
      <c r="F21" s="59">
        <v>74722.28</v>
      </c>
    </row>
    <row r="22" spans="1:11" ht="15.6">
      <c r="A22" s="154" t="s">
        <v>76</v>
      </c>
      <c r="B22" s="157" t="s">
        <v>77</v>
      </c>
      <c r="C22" s="26">
        <v>37</v>
      </c>
      <c r="D22" s="20" t="s">
        <v>73</v>
      </c>
      <c r="E22" s="158"/>
      <c r="F22" s="59">
        <v>37987</v>
      </c>
    </row>
    <row r="23" spans="1:11" ht="15.6">
      <c r="A23" s="184" t="s">
        <v>78</v>
      </c>
      <c r="B23" s="157" t="s">
        <v>57</v>
      </c>
      <c r="C23" s="26">
        <v>11.7</v>
      </c>
      <c r="D23" s="20" t="s">
        <v>73</v>
      </c>
      <c r="E23" s="23"/>
      <c r="F23" s="60">
        <v>6201</v>
      </c>
    </row>
    <row r="24" spans="1:11" ht="15" thickBot="1">
      <c r="A24" s="9" t="s">
        <v>22</v>
      </c>
      <c r="B24" s="10"/>
      <c r="C24" s="24"/>
      <c r="D24" s="25"/>
      <c r="E24" s="22"/>
      <c r="F24" s="62">
        <f>SUM(F21:F23)</f>
        <v>118910.28</v>
      </c>
    </row>
    <row r="25" spans="1:11" ht="16.2" thickBot="1">
      <c r="A25" s="181" t="s">
        <v>64</v>
      </c>
      <c r="B25" s="182"/>
      <c r="C25" s="144"/>
      <c r="D25" s="31"/>
      <c r="E25" s="145"/>
      <c r="F25" s="115">
        <f>F19+F24</f>
        <v>118910.28</v>
      </c>
    </row>
    <row r="26" spans="1:11" ht="15.6">
      <c r="A26" s="66" t="s">
        <v>34</v>
      </c>
      <c r="B26" s="67"/>
      <c r="C26" s="88"/>
      <c r="D26" s="77"/>
      <c r="E26" s="89"/>
      <c r="F26" s="111">
        <v>192796.62</v>
      </c>
    </row>
    <row r="27" spans="1:11" ht="16.2" thickBot="1">
      <c r="A27" s="63" t="s">
        <v>79</v>
      </c>
      <c r="B27" s="30"/>
      <c r="C27" s="90"/>
      <c r="D27" s="91"/>
      <c r="E27" s="92"/>
      <c r="F27" s="112"/>
    </row>
    <row r="28" spans="1:11" ht="16.2" thickBot="1">
      <c r="A28" s="155" t="s">
        <v>66</v>
      </c>
      <c r="B28" s="96"/>
      <c r="C28" s="95"/>
      <c r="D28" s="96"/>
      <c r="E28" s="97"/>
      <c r="F28" s="115">
        <v>32.909999999999997</v>
      </c>
    </row>
    <row r="29" spans="1:11" ht="16.2" thickBot="1">
      <c r="A29" s="155" t="s">
        <v>67</v>
      </c>
      <c r="B29" s="96"/>
      <c r="C29" s="94"/>
      <c r="D29" s="91"/>
      <c r="E29" s="92"/>
      <c r="F29" s="114">
        <v>34.659999999999997</v>
      </c>
    </row>
    <row r="30" spans="1:11" ht="15.6">
      <c r="A30" s="68" t="s">
        <v>68</v>
      </c>
      <c r="B30" s="69"/>
      <c r="C30" s="42"/>
      <c r="D30" s="98"/>
      <c r="E30" s="43"/>
      <c r="F30" s="116">
        <v>1080704.2</v>
      </c>
      <c r="G30" s="8"/>
      <c r="H30" s="12"/>
      <c r="I30" s="13"/>
      <c r="J30" s="6"/>
      <c r="K30" s="6"/>
    </row>
    <row r="31" spans="1:11" ht="16.2" thickBot="1">
      <c r="A31" s="64" t="s">
        <v>69</v>
      </c>
      <c r="B31" s="65"/>
      <c r="C31" s="44"/>
      <c r="D31" s="93"/>
      <c r="E31" s="29"/>
      <c r="F31" s="113">
        <v>1176361.31</v>
      </c>
      <c r="H31" s="12"/>
      <c r="I31" s="13"/>
      <c r="J31" s="6"/>
      <c r="K31" s="6"/>
    </row>
    <row r="32" spans="1:11" ht="15.6">
      <c r="A32" s="70" t="s">
        <v>40</v>
      </c>
      <c r="B32" s="71"/>
      <c r="C32" s="99"/>
      <c r="D32" s="77"/>
      <c r="E32" s="77"/>
      <c r="F32" s="111">
        <v>1092348.47</v>
      </c>
      <c r="G32" s="8"/>
      <c r="H32" s="12"/>
      <c r="I32" s="13"/>
      <c r="J32" s="6"/>
      <c r="K32" s="6"/>
    </row>
    <row r="33" spans="1:11" ht="16.2" thickBot="1">
      <c r="A33" s="72" t="s">
        <v>70</v>
      </c>
      <c r="B33" s="100"/>
      <c r="C33" s="94"/>
      <c r="D33" s="91"/>
      <c r="E33" s="91"/>
      <c r="F33" s="112"/>
      <c r="H33" s="12"/>
      <c r="I33" s="13"/>
      <c r="J33" s="6"/>
      <c r="K33" s="6"/>
    </row>
    <row r="34" spans="1:11" ht="16.2">
      <c r="A34" s="101" t="s">
        <v>32</v>
      </c>
      <c r="B34" s="102"/>
      <c r="C34" s="42"/>
      <c r="D34" s="43"/>
      <c r="E34" s="43"/>
      <c r="F34" s="117"/>
      <c r="H34" s="6"/>
      <c r="I34" s="6"/>
      <c r="J34" s="6"/>
      <c r="K34" s="6"/>
    </row>
    <row r="35" spans="1:11" ht="15.6">
      <c r="A35" s="32" t="s">
        <v>30</v>
      </c>
      <c r="B35" s="33"/>
      <c r="C35" s="34"/>
      <c r="D35" s="35"/>
      <c r="E35" s="35"/>
      <c r="F35" s="118">
        <v>116774.01</v>
      </c>
      <c r="H35" s="17"/>
      <c r="I35" s="5"/>
      <c r="J35" s="6"/>
      <c r="K35" s="6"/>
    </row>
    <row r="36" spans="1:11" ht="15.6">
      <c r="A36" s="36" t="s">
        <v>23</v>
      </c>
      <c r="B36" s="37"/>
      <c r="C36" s="38"/>
      <c r="D36" s="39"/>
      <c r="E36" s="39"/>
      <c r="F36" s="119">
        <v>36608.839999999997</v>
      </c>
      <c r="H36" s="17"/>
      <c r="I36" s="5"/>
      <c r="J36" s="6"/>
      <c r="K36" s="6"/>
    </row>
    <row r="37" spans="1:11" ht="15.6">
      <c r="A37" s="36" t="s">
        <v>24</v>
      </c>
      <c r="B37" s="37"/>
      <c r="C37" s="38"/>
      <c r="D37" s="39"/>
      <c r="E37" s="39"/>
      <c r="F37" s="118">
        <v>6862.53</v>
      </c>
      <c r="H37" s="5"/>
      <c r="I37" s="5"/>
      <c r="J37" s="6"/>
      <c r="K37" s="6"/>
    </row>
    <row r="38" spans="1:11" ht="15.6">
      <c r="A38" s="36" t="s">
        <v>27</v>
      </c>
      <c r="B38" s="39"/>
      <c r="C38" s="38"/>
      <c r="D38" s="39"/>
      <c r="E38" s="39"/>
      <c r="F38" s="118">
        <v>5323.02</v>
      </c>
      <c r="H38" s="5"/>
      <c r="I38" s="5"/>
      <c r="J38" s="6"/>
      <c r="K38" s="6"/>
    </row>
    <row r="39" spans="1:11" ht="15.6">
      <c r="A39" s="40" t="s">
        <v>25</v>
      </c>
      <c r="B39" s="37"/>
      <c r="C39" s="38"/>
      <c r="D39" s="39"/>
      <c r="E39" s="39"/>
      <c r="F39" s="120">
        <v>27658.84</v>
      </c>
      <c r="H39" s="159"/>
      <c r="I39" s="5"/>
      <c r="J39" s="6"/>
      <c r="K39" s="6"/>
    </row>
    <row r="40" spans="1:11" ht="15.6">
      <c r="A40" s="32" t="s">
        <v>33</v>
      </c>
      <c r="B40" s="33"/>
      <c r="C40" s="34"/>
      <c r="D40" s="35"/>
      <c r="E40" s="35"/>
      <c r="F40" s="121">
        <v>41305.61</v>
      </c>
      <c r="G40" s="8"/>
      <c r="H40" s="17"/>
      <c r="I40" s="5"/>
      <c r="J40" s="6"/>
      <c r="K40" s="6"/>
    </row>
    <row r="41" spans="1:11" ht="15.6">
      <c r="A41" s="32" t="s">
        <v>50</v>
      </c>
      <c r="B41" s="35"/>
      <c r="C41" s="34"/>
      <c r="D41" s="35"/>
      <c r="E41" s="35"/>
      <c r="F41" s="121">
        <v>100067.6</v>
      </c>
      <c r="H41" s="17"/>
      <c r="I41" s="5"/>
      <c r="J41" s="6"/>
      <c r="K41" s="6"/>
    </row>
    <row r="42" spans="1:11" ht="15.6">
      <c r="A42" s="41" t="s">
        <v>51</v>
      </c>
      <c r="B42" s="29"/>
      <c r="C42" s="42"/>
      <c r="D42" s="43"/>
      <c r="E42" s="43"/>
      <c r="F42" s="122"/>
      <c r="H42" s="5"/>
      <c r="I42" s="5"/>
      <c r="J42" s="6"/>
      <c r="K42" s="6"/>
    </row>
    <row r="43" spans="1:11" s="7" customFormat="1" ht="15.6">
      <c r="A43" s="32" t="s">
        <v>26</v>
      </c>
      <c r="B43" s="33"/>
      <c r="C43" s="44"/>
      <c r="D43" s="29"/>
      <c r="E43" s="29"/>
      <c r="F43" s="123">
        <v>39218.15</v>
      </c>
      <c r="G43" s="18"/>
      <c r="H43" s="5"/>
      <c r="I43" s="5"/>
      <c r="J43" s="15"/>
      <c r="K43" s="15"/>
    </row>
    <row r="44" spans="1:11" s="7" customFormat="1" ht="15.6">
      <c r="A44" s="32" t="s">
        <v>41</v>
      </c>
      <c r="B44" s="35"/>
      <c r="C44" s="38"/>
      <c r="D44" s="39"/>
      <c r="E44" s="39"/>
      <c r="F44" s="120">
        <v>173963.71</v>
      </c>
      <c r="H44" s="17"/>
      <c r="I44" s="5"/>
      <c r="J44" s="15"/>
      <c r="K44" s="15"/>
    </row>
    <row r="45" spans="1:11" s="7" customFormat="1" ht="15.6">
      <c r="A45" s="32" t="s">
        <v>42</v>
      </c>
      <c r="B45" s="35"/>
      <c r="C45" s="44"/>
      <c r="D45" s="29"/>
      <c r="E45" s="29"/>
      <c r="F45" s="123">
        <v>67164.039999999994</v>
      </c>
      <c r="H45" s="5"/>
      <c r="I45" s="5"/>
      <c r="J45" s="15"/>
      <c r="K45" s="15"/>
    </row>
    <row r="46" spans="1:11" s="7" customFormat="1" ht="15.6">
      <c r="A46" s="45" t="s">
        <v>43</v>
      </c>
      <c r="B46" s="43"/>
      <c r="C46" s="42"/>
      <c r="D46" s="43"/>
      <c r="E46" s="43"/>
      <c r="F46" s="122"/>
      <c r="H46" s="5"/>
      <c r="I46" s="5"/>
      <c r="J46" s="15"/>
      <c r="K46" s="15"/>
    </row>
    <row r="47" spans="1:11" s="7" customFormat="1" ht="15.6">
      <c r="A47" s="45" t="s">
        <v>31</v>
      </c>
      <c r="B47" s="43"/>
      <c r="C47" s="42"/>
      <c r="D47" s="43"/>
      <c r="E47" s="43"/>
      <c r="F47" s="122">
        <v>231342.77</v>
      </c>
      <c r="G47"/>
      <c r="I47" s="5"/>
      <c r="J47" s="15"/>
      <c r="K47" s="15"/>
    </row>
    <row r="48" spans="1:11" s="7" customFormat="1" ht="15.6">
      <c r="A48" s="45" t="s">
        <v>52</v>
      </c>
      <c r="B48" s="43"/>
      <c r="C48" s="42"/>
      <c r="D48" s="43"/>
      <c r="E48" s="43"/>
      <c r="F48" s="122">
        <v>61449.61</v>
      </c>
      <c r="G48" s="18"/>
      <c r="H48" s="5"/>
      <c r="I48" s="5"/>
      <c r="J48" s="15"/>
      <c r="K48" s="15"/>
    </row>
    <row r="49" spans="1:11" ht="15.6">
      <c r="A49" s="45" t="s">
        <v>44</v>
      </c>
      <c r="B49" s="43"/>
      <c r="C49" s="42"/>
      <c r="D49" s="43"/>
      <c r="E49" s="43"/>
      <c r="F49" s="122">
        <v>104373</v>
      </c>
      <c r="H49" s="5"/>
      <c r="I49" s="5"/>
      <c r="J49" s="6"/>
      <c r="K49" s="6"/>
    </row>
    <row r="50" spans="1:11" ht="15.6">
      <c r="A50" s="46" t="s">
        <v>55</v>
      </c>
      <c r="B50" s="39"/>
      <c r="C50" s="38"/>
      <c r="D50" s="39"/>
      <c r="E50" s="39"/>
      <c r="F50" s="146">
        <v>14351.29</v>
      </c>
      <c r="H50" s="16"/>
      <c r="I50" s="5"/>
      <c r="J50" s="6"/>
      <c r="K50" s="6"/>
    </row>
    <row r="51" spans="1:11" ht="15.6">
      <c r="A51" s="32" t="s">
        <v>53</v>
      </c>
      <c r="B51" s="35"/>
      <c r="C51" s="34"/>
      <c r="D51" s="35"/>
      <c r="E51" s="35"/>
      <c r="F51" s="121">
        <v>59049.02</v>
      </c>
      <c r="H51" s="5"/>
      <c r="I51" s="5"/>
      <c r="J51" s="6"/>
      <c r="K51" s="6"/>
    </row>
    <row r="52" spans="1:11" ht="15.6">
      <c r="A52" s="32" t="s">
        <v>45</v>
      </c>
      <c r="B52" s="35"/>
      <c r="C52" s="34"/>
      <c r="D52" s="35"/>
      <c r="E52" s="35"/>
      <c r="F52" s="121">
        <v>1539.5</v>
      </c>
      <c r="H52" s="5"/>
      <c r="I52" s="5"/>
      <c r="J52" s="6"/>
      <c r="K52" s="6"/>
    </row>
    <row r="53" spans="1:11" ht="15.6">
      <c r="A53" s="61" t="s">
        <v>46</v>
      </c>
      <c r="B53" s="103"/>
      <c r="C53" s="34"/>
      <c r="D53" s="35"/>
      <c r="E53" s="35"/>
      <c r="F53" s="121">
        <v>13698.96</v>
      </c>
      <c r="H53" s="5"/>
      <c r="I53" s="5"/>
      <c r="J53" s="6"/>
      <c r="K53" s="6"/>
    </row>
    <row r="54" spans="1:11" ht="15.6">
      <c r="A54" s="175" t="s">
        <v>35</v>
      </c>
      <c r="B54" s="176"/>
      <c r="C54" s="44"/>
      <c r="D54" s="29"/>
      <c r="E54" s="104"/>
      <c r="F54" s="123"/>
      <c r="H54" s="5"/>
      <c r="I54" s="5"/>
      <c r="J54" s="6"/>
      <c r="K54" s="6"/>
    </row>
    <row r="55" spans="1:11" ht="15.6">
      <c r="A55" s="150" t="s">
        <v>59</v>
      </c>
      <c r="B55" s="151"/>
      <c r="C55" s="44"/>
      <c r="D55" s="29"/>
      <c r="E55" s="29"/>
      <c r="F55" s="124"/>
      <c r="H55" s="5"/>
      <c r="I55" s="5"/>
      <c r="J55" s="6"/>
      <c r="K55" s="6"/>
    </row>
    <row r="56" spans="1:11" ht="15.6">
      <c r="A56" s="150" t="s">
        <v>36</v>
      </c>
      <c r="B56" s="151"/>
      <c r="C56" s="44"/>
      <c r="D56" s="29"/>
      <c r="E56" s="29"/>
      <c r="F56" s="124"/>
      <c r="H56" s="5"/>
      <c r="I56" s="5"/>
      <c r="J56" s="6"/>
      <c r="K56" s="6"/>
    </row>
    <row r="57" spans="1:11" ht="15.6">
      <c r="A57" s="150" t="s">
        <v>37</v>
      </c>
      <c r="B57" s="151"/>
      <c r="C57" s="44"/>
      <c r="D57" s="29"/>
      <c r="E57" s="29"/>
      <c r="F57" s="124"/>
      <c r="H57" s="5"/>
      <c r="I57" s="5"/>
      <c r="J57" s="6"/>
      <c r="K57" s="6"/>
    </row>
    <row r="58" spans="1:11" ht="15.6">
      <c r="A58" s="150" t="s">
        <v>38</v>
      </c>
      <c r="B58" s="151"/>
      <c r="C58" s="42"/>
      <c r="D58" s="43"/>
      <c r="E58" s="43"/>
      <c r="F58" s="125"/>
      <c r="H58" s="5"/>
      <c r="I58" s="5"/>
      <c r="J58" s="6"/>
      <c r="K58" s="6"/>
    </row>
    <row r="59" spans="1:11" ht="15.6">
      <c r="A59" s="86" t="s">
        <v>47</v>
      </c>
      <c r="B59" s="105"/>
      <c r="C59" s="44"/>
      <c r="D59" s="29"/>
      <c r="E59" s="29"/>
      <c r="F59" s="123">
        <v>5949.26</v>
      </c>
      <c r="H59" s="14"/>
      <c r="I59" s="6"/>
      <c r="J59" s="6"/>
      <c r="K59" s="6"/>
    </row>
    <row r="60" spans="1:11" ht="15.6">
      <c r="A60" s="85" t="s">
        <v>48</v>
      </c>
      <c r="B60" s="84"/>
      <c r="C60" s="44"/>
      <c r="D60" s="29"/>
      <c r="E60" s="29"/>
      <c r="F60" s="124"/>
      <c r="H60" s="14"/>
      <c r="I60" s="6"/>
      <c r="J60" s="6"/>
      <c r="K60" s="6"/>
    </row>
    <row r="61" spans="1:11" ht="15.6">
      <c r="A61" s="85" t="s">
        <v>49</v>
      </c>
      <c r="B61" s="84"/>
      <c r="C61" s="44"/>
      <c r="D61" s="29"/>
      <c r="E61" s="29"/>
      <c r="F61" s="124"/>
      <c r="H61" s="14"/>
      <c r="I61" s="6"/>
      <c r="J61" s="6"/>
      <c r="K61" s="6"/>
    </row>
    <row r="62" spans="1:11" ht="15.6">
      <c r="A62" s="126" t="s">
        <v>58</v>
      </c>
      <c r="B62" s="106"/>
      <c r="C62" s="107"/>
      <c r="D62" s="108"/>
      <c r="E62" s="108"/>
      <c r="F62" s="127">
        <f>F26+F30-F31</f>
        <v>97139.509999999776</v>
      </c>
      <c r="H62" s="6"/>
      <c r="I62" s="6"/>
      <c r="J62" s="6"/>
      <c r="K62" s="6"/>
    </row>
    <row r="63" spans="1:11" ht="15.6">
      <c r="A63" s="179" t="s">
        <v>71</v>
      </c>
      <c r="B63" s="180"/>
      <c r="C63" s="109"/>
      <c r="D63" s="110"/>
      <c r="E63" s="110"/>
      <c r="F63" s="128"/>
      <c r="H63" s="6"/>
      <c r="I63" s="6"/>
      <c r="J63" s="6"/>
      <c r="K63" s="6"/>
    </row>
    <row r="64" spans="1:11" ht="16.2" thickBot="1">
      <c r="A64" s="129" t="s">
        <v>72</v>
      </c>
      <c r="B64" s="130"/>
      <c r="C64" s="131"/>
      <c r="D64" s="131"/>
      <c r="E64" s="131"/>
      <c r="F64" s="132">
        <v>207063.33</v>
      </c>
    </row>
    <row r="65" spans="1:7">
      <c r="D65" s="6"/>
      <c r="E65" s="6"/>
      <c r="F65" s="19"/>
    </row>
    <row r="66" spans="1:7" ht="15.6">
      <c r="A66" s="160" t="s">
        <v>62</v>
      </c>
      <c r="B66" s="160"/>
      <c r="D66" s="6"/>
      <c r="E66" s="6"/>
      <c r="F66" s="21"/>
      <c r="G66" s="6"/>
    </row>
    <row r="67" spans="1:7">
      <c r="D67" s="6"/>
      <c r="E67" s="6"/>
      <c r="F67" s="21"/>
      <c r="G67" s="6"/>
    </row>
    <row r="68" spans="1:7">
      <c r="D68" s="19"/>
      <c r="E68" s="21"/>
      <c r="F68" s="21"/>
      <c r="G68" s="6"/>
    </row>
    <row r="69" spans="1:7">
      <c r="D69" s="6"/>
      <c r="E69" s="6"/>
      <c r="F69" s="19"/>
      <c r="G69" s="6"/>
    </row>
    <row r="70" spans="1:7">
      <c r="E70" s="6"/>
      <c r="F70" s="21"/>
      <c r="G70" s="6"/>
    </row>
    <row r="71" spans="1:7">
      <c r="D71" s="8"/>
      <c r="E71" s="6"/>
      <c r="F71" s="19"/>
    </row>
    <row r="72" spans="1:7">
      <c r="E72" s="6"/>
      <c r="F72" s="19"/>
    </row>
    <row r="73" spans="1:7">
      <c r="F73" s="8"/>
    </row>
    <row r="75" spans="1:7">
      <c r="F75" s="8"/>
    </row>
  </sheetData>
  <mergeCells count="12">
    <mergeCell ref="A66:B66"/>
    <mergeCell ref="A20:F20"/>
    <mergeCell ref="A54:B54"/>
    <mergeCell ref="E16:F16"/>
    <mergeCell ref="A63:B63"/>
    <mergeCell ref="A25:B25"/>
    <mergeCell ref="A2:F2"/>
    <mergeCell ref="A3:F3"/>
    <mergeCell ref="A4:F4"/>
    <mergeCell ref="C11:F11"/>
    <mergeCell ref="A18:F18"/>
    <mergeCell ref="A11:B11"/>
  </mergeCells>
  <pageMargins left="0.43307086614173229" right="0.15748031496062992" top="0.31496062992125984" bottom="0.15748031496062992" header="0.31496062992125984" footer="0.1574803149606299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27</vt:lpstr>
      <vt:lpstr>Лист2</vt:lpstr>
      <vt:lpstr>Лист3</vt:lpstr>
      <vt:lpstr>'Пушкина 27'!Область_печати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2018-03-31T09:35:59Z</dcterms:modified>
</cp:coreProperties>
</file>