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Мира 35" sheetId="1" r:id="rId1"/>
    <sheet name="Лист2" sheetId="2" r:id="rId2"/>
    <sheet name="Лист3" sheetId="3" r:id="rId3"/>
  </sheets>
  <definedNames>
    <definedName name="_xlnm.Print_Area" localSheetId="0">'Мира 35'!$A$2:$F$70</definedName>
  </definedNames>
  <calcPr calcId="125725"/>
</workbook>
</file>

<file path=xl/calcChain.xml><?xml version="1.0" encoding="utf-8"?>
<calcChain xmlns="http://schemas.openxmlformats.org/spreadsheetml/2006/main">
  <c r="F28" i="1"/>
  <c r="F27"/>
  <c r="F66"/>
</calcChain>
</file>

<file path=xl/sharedStrings.xml><?xml version="1.0" encoding="utf-8"?>
<sst xmlns="http://schemas.openxmlformats.org/spreadsheetml/2006/main" count="91" uniqueCount="82">
  <si>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</si>
  <si>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</si>
  <si>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</si>
  <si>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</si>
  <si>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</si>
  <si>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</si>
  <si>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</si>
  <si>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</si>
  <si>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</si>
  <si>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</si>
  <si>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</si>
  <si>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</si>
  <si>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</si>
  <si>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</si>
  <si>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</si>
  <si>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</si>
  <si>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</si>
  <si>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</si>
  <si>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</si>
  <si>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</si>
  <si>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</si>
  <si>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</si>
  <si>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Ремонт общего имущества</t>
  </si>
  <si>
    <t>Итого:</t>
  </si>
  <si>
    <t>здания по техническому</t>
  </si>
  <si>
    <t>паспорту, кв.м.</t>
  </si>
  <si>
    <t>содержание паспортной службы</t>
  </si>
  <si>
    <t>в том числе:</t>
  </si>
  <si>
    <t>Администрация ООО "УК Гравитон"</t>
  </si>
  <si>
    <t xml:space="preserve"> по адресу:г.Сургут, мкр.15А  пр.Мира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</si>
  <si>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</si>
  <si>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</si>
  <si>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</si>
  <si>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</si>
  <si>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</si>
  <si>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Фактические  затраты ООО "УК Гравитон" по содержанию и  текущему</t>
  </si>
  <si>
    <t xml:space="preserve"> года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</si>
  <si>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</si>
  <si>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</si>
  <si>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</si>
  <si>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 xml:space="preserve">3.Техническое обслуживание и  ремонт </t>
  </si>
  <si>
    <t>внутридомового электрооборудования</t>
  </si>
  <si>
    <t>МКД(Детские и спортивные  площадки, хозяйственные  площадки, площадки</t>
  </si>
  <si>
    <t>Отчет  ООО "УК Гравитон" об исполнении договора управления многоквартирного дома № 35</t>
  </si>
  <si>
    <t>шт.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</si>
  <si>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</si>
  <si>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</si>
  <si>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</si>
  <si>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</si>
  <si>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</si>
  <si>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</si>
  <si>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</si>
  <si>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</si>
  <si>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10.Механизированная уборка придомовой территории в холодный период</t>
  </si>
  <si>
    <t>11.Содержание помещений, входящих в состав общего имущества</t>
  </si>
  <si>
    <t>12.Содержание мусоропроводов</t>
  </si>
  <si>
    <t>13.Сбор и вывоз ТБО отходов ( в.ч.крупногабаритного мусора)</t>
  </si>
  <si>
    <t>14.Осуществление деятельности по управлению МКД,  в том числе:</t>
  </si>
  <si>
    <t>15.Содержание общедомовых приборов учета ХГВС,теплоэнергии</t>
  </si>
  <si>
    <t>16.Содержание ОДПУ электрической энергии</t>
  </si>
  <si>
    <t xml:space="preserve">17.Содержание элементов и объектов благоустройства,расположенных на </t>
  </si>
  <si>
    <t xml:space="preserve">18.Организация мест для накопления и накопление отработанных </t>
  </si>
  <si>
    <t>1.Техническое обслуживание общих коммуникаций</t>
  </si>
  <si>
    <t>кв.м.</t>
  </si>
  <si>
    <t>5.Содержание электрооборудования(включая телекоммуникационное оборудование)</t>
  </si>
  <si>
    <t>за период с 01.01.2017г.по 31.12.2017г.</t>
  </si>
  <si>
    <t>Информация по заявкам за 2017 год:</t>
  </si>
  <si>
    <t>на 01.01.2017 г. в том числе просроченная</t>
  </si>
  <si>
    <t>Тариф на содержание и текущий ремонт жилого помещения ,руб.кв.м. с 01.01.2017г.</t>
  </si>
  <si>
    <t>Тариф на содержание и текущий ремонт жилого помещения ,руб.кв.м. с 01.02.2017г.</t>
  </si>
  <si>
    <t xml:space="preserve"> Начислено  за  содержание и  текущий ремонт в  2017 году,руб.</t>
  </si>
  <si>
    <t>Оплаченные услуги за  содержание и текущий ремонт 2017год,всего (руб.):</t>
  </si>
  <si>
    <t xml:space="preserve"> ремонту за 2017 год (руб.) :</t>
  </si>
  <si>
    <t>Справочно:задолженность по оплате  за содержание  на 01.01.2018г.,руб.</t>
  </si>
  <si>
    <t>Получено денежных средств от использования общего имущества в 2017г., руб.</t>
  </si>
  <si>
    <t>01.01.2017-31.12.17</t>
  </si>
  <si>
    <t xml:space="preserve">1.Ремонт кровли                                                                                               кв.м.                                                                                                                                         </t>
  </si>
  <si>
    <t>2.Ремонт межпанельных стыков кв.34,55,62,65,80                                                м.п.</t>
  </si>
  <si>
    <t>3.Замена мусорокламанов в подъездах №5,6</t>
  </si>
  <si>
    <t>4.Ремонт балконного козырька</t>
  </si>
  <si>
    <t>5.ремонт отмостки</t>
  </si>
  <si>
    <t>Всего сумма по текущему ремонту за 2017 год: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</si>
</sst>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 applyBorder="1"/>
    <xf numFmtId="0" fontId="0" fillId="0" borderId="0" xfId="0" applyBorder="1"/>
    <xf numFmtId="0" fontId="0" fillId="0" borderId="0" xfId="0" applyFont="1"/>
    <xf numFmtId="4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0" xfId="0" applyNumberFormat="1" applyFont="1" applyBorder="1"/>
    <xf numFmtId="4" fontId="0" fillId="0" borderId="0" xfId="0" applyNumberFormat="1" applyFont="1"/>
    <xf numFmtId="4" fontId="0" fillId="0" borderId="0" xfId="0" applyNumberFormat="1" applyBorder="1"/>
    <xf numFmtId="4" fontId="2" fillId="0" borderId="0" xfId="0" applyNumberFormat="1" applyFont="1" applyBorder="1" applyAlignment="1"/>
    <xf numFmtId="0" fontId="6" fillId="0" borderId="1" xfId="0" applyFont="1" applyBorder="1"/>
    <xf numFmtId="0" fontId="6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6" xfId="0" applyFont="1" applyBorder="1"/>
    <xf numFmtId="0" fontId="9" fillId="0" borderId="6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10" xfId="0" applyFont="1" applyBorder="1"/>
    <xf numFmtId="0" fontId="7" fillId="0" borderId="9" xfId="0" applyFont="1" applyBorder="1"/>
    <xf numFmtId="0" fontId="7" fillId="0" borderId="14" xfId="0" applyFont="1" applyBorder="1" applyAlignment="1">
      <alignment horizontal="center"/>
    </xf>
    <xf numFmtId="0" fontId="7" fillId="0" borderId="14" xfId="0" applyFont="1" applyBorder="1"/>
    <xf numFmtId="0" fontId="7" fillId="0" borderId="1" xfId="0" applyFont="1" applyBorder="1" applyAlignment="1"/>
    <xf numFmtId="0" fontId="7" fillId="0" borderId="7" xfId="0" applyFont="1" applyBorder="1" applyAlignment="1"/>
    <xf numFmtId="0" fontId="7" fillId="0" borderId="6" xfId="0" applyFont="1" applyBorder="1" applyAlignment="1">
      <alignment horizontal="center"/>
    </xf>
    <xf numFmtId="0" fontId="7" fillId="0" borderId="2" xfId="0" applyFont="1" applyBorder="1" applyAlignment="1"/>
    <xf numFmtId="0" fontId="7" fillId="0" borderId="4" xfId="0" applyFont="1" applyBorder="1" applyAlignment="1"/>
    <xf numFmtId="0" fontId="7" fillId="0" borderId="12" xfId="0" applyFont="1" applyBorder="1"/>
    <xf numFmtId="0" fontId="7" fillId="0" borderId="15" xfId="0" applyFont="1" applyBorder="1" applyAlignment="1">
      <alignment horizontal="center"/>
    </xf>
    <xf numFmtId="0" fontId="7" fillId="0" borderId="15" xfId="0" applyFont="1" applyBorder="1"/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" xfId="0" applyFont="1" applyBorder="1"/>
    <xf numFmtId="0" fontId="5" fillId="0" borderId="12" xfId="0" applyFont="1" applyFill="1" applyBorder="1"/>
    <xf numFmtId="4" fontId="7" fillId="0" borderId="9" xfId="0" applyNumberFormat="1" applyFont="1" applyBorder="1" applyAlignment="1">
      <alignment horizontal="center"/>
    </xf>
    <xf numFmtId="4" fontId="7" fillId="0" borderId="9" xfId="0" applyNumberFormat="1" applyFont="1" applyBorder="1"/>
    <xf numFmtId="0" fontId="5" fillId="0" borderId="22" xfId="0" applyFont="1" applyBorder="1"/>
    <xf numFmtId="0" fontId="5" fillId="0" borderId="11" xfId="0" applyFont="1" applyBorder="1"/>
    <xf numFmtId="0" fontId="7" fillId="0" borderId="8" xfId="0" applyFont="1" applyBorder="1"/>
    <xf numFmtId="0" fontId="7" fillId="0" borderId="0" xfId="0" applyFont="1" applyBorder="1"/>
    <xf numFmtId="4" fontId="7" fillId="0" borderId="0" xfId="0" applyNumberFormat="1" applyFont="1" applyBorder="1"/>
    <xf numFmtId="0" fontId="5" fillId="0" borderId="13" xfId="0" applyFont="1" applyBorder="1"/>
    <xf numFmtId="4" fontId="7" fillId="0" borderId="14" xfId="0" applyNumberFormat="1" applyFont="1" applyBorder="1"/>
    <xf numFmtId="0" fontId="5" fillId="0" borderId="20" xfId="0" applyFont="1" applyFill="1" applyBorder="1"/>
    <xf numFmtId="0" fontId="5" fillId="0" borderId="16" xfId="0" applyFont="1" applyFill="1" applyBorder="1"/>
    <xf numFmtId="0" fontId="7" fillId="0" borderId="18" xfId="0" applyFont="1" applyBorder="1"/>
    <xf numFmtId="0" fontId="7" fillId="0" borderId="20" xfId="0" applyFont="1" applyBorder="1"/>
    <xf numFmtId="0" fontId="7" fillId="0" borderId="5" xfId="0" applyFont="1" applyBorder="1"/>
    <xf numFmtId="4" fontId="7" fillId="0" borderId="19" xfId="0" applyNumberFormat="1" applyFont="1" applyBorder="1" applyAlignment="1">
      <alignment horizontal="center"/>
    </xf>
    <xf numFmtId="0" fontId="7" fillId="0" borderId="20" xfId="0" applyFont="1" applyFill="1" applyBorder="1"/>
    <xf numFmtId="0" fontId="7" fillId="0" borderId="22" xfId="0" applyFont="1" applyBorder="1"/>
    <xf numFmtId="0" fontId="7" fillId="0" borderId="16" xfId="0" applyFont="1" applyBorder="1"/>
    <xf numFmtId="0" fontId="9" fillId="0" borderId="20" xfId="0" applyFont="1" applyFill="1" applyBorder="1"/>
    <xf numFmtId="0" fontId="7" fillId="0" borderId="18" xfId="0" applyFont="1" applyBorder="1" applyAlignment="1"/>
    <xf numFmtId="0" fontId="7" fillId="0" borderId="14" xfId="0" applyFont="1" applyBorder="1" applyAlignment="1"/>
    <xf numFmtId="0" fontId="7" fillId="2" borderId="0" xfId="0" applyFont="1" applyFill="1" applyBorder="1"/>
    <xf numFmtId="0" fontId="7" fillId="0" borderId="22" xfId="0" applyFont="1" applyBorder="1" applyAlignment="1"/>
    <xf numFmtId="0" fontId="7" fillId="0" borderId="0" xfId="0" applyFont="1" applyBorder="1" applyAlignment="1"/>
    <xf numFmtId="0" fontId="7" fillId="0" borderId="18" xfId="0" applyFont="1" applyFill="1" applyBorder="1"/>
    <xf numFmtId="0" fontId="10" fillId="0" borderId="10" xfId="0" applyFont="1" applyBorder="1"/>
    <xf numFmtId="0" fontId="10" fillId="0" borderId="9" xfId="0" applyFont="1" applyBorder="1"/>
    <xf numFmtId="0" fontId="10" fillId="0" borderId="14" xfId="0" applyFont="1" applyBorder="1"/>
    <xf numFmtId="0" fontId="7" fillId="0" borderId="22" xfId="0" applyFont="1" applyFill="1" applyBorder="1"/>
    <xf numFmtId="0" fontId="10" fillId="0" borderId="11" xfId="0" applyFont="1" applyBorder="1"/>
    <xf numFmtId="0" fontId="10" fillId="0" borderId="8" xfId="0" applyFont="1" applyBorder="1"/>
    <xf numFmtId="0" fontId="10" fillId="0" borderId="0" xfId="0" applyFont="1" applyBorder="1"/>
    <xf numFmtId="0" fontId="7" fillId="0" borderId="16" xfId="0" applyFont="1" applyFill="1" applyBorder="1"/>
    <xf numFmtId="0" fontId="10" fillId="0" borderId="13" xfId="0" applyFont="1" applyBorder="1"/>
    <xf numFmtId="0" fontId="5" fillId="0" borderId="24" xfId="0" applyFont="1" applyFill="1" applyBorder="1"/>
    <xf numFmtId="0" fontId="11" fillId="0" borderId="25" xfId="0" applyFont="1" applyBorder="1"/>
    <xf numFmtId="4" fontId="7" fillId="0" borderId="24" xfId="0" applyNumberFormat="1" applyFont="1" applyBorder="1" applyAlignment="1"/>
    <xf numFmtId="4" fontId="7" fillId="0" borderId="25" xfId="0" applyNumberFormat="1" applyFont="1" applyBorder="1" applyAlignment="1"/>
    <xf numFmtId="0" fontId="10" fillId="0" borderId="5" xfId="0" applyFont="1" applyBorder="1"/>
    <xf numFmtId="0" fontId="2" fillId="0" borderId="1" xfId="0" applyFont="1" applyBorder="1"/>
    <xf numFmtId="4" fontId="10" fillId="0" borderId="6" xfId="0" applyNumberFormat="1" applyFont="1" applyBorder="1" applyAlignment="1">
      <alignment horizontal="center"/>
    </xf>
    <xf numFmtId="0" fontId="7" fillId="0" borderId="28" xfId="0" applyFont="1" applyBorder="1"/>
    <xf numFmtId="4" fontId="7" fillId="0" borderId="29" xfId="0" applyNumberFormat="1" applyFont="1" applyBorder="1"/>
    <xf numFmtId="4" fontId="5" fillId="0" borderId="30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center"/>
    </xf>
    <xf numFmtId="0" fontId="7" fillId="0" borderId="26" xfId="0" applyFont="1" applyBorder="1"/>
    <xf numFmtId="0" fontId="7" fillId="0" borderId="29" xfId="0" applyFont="1" applyBorder="1"/>
    <xf numFmtId="4" fontId="7" fillId="0" borderId="30" xfId="0" applyNumberFormat="1" applyFont="1" applyBorder="1"/>
    <xf numFmtId="0" fontId="7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8" fillId="0" borderId="43" xfId="0" applyFont="1" applyFill="1" applyBorder="1"/>
    <xf numFmtId="0" fontId="7" fillId="0" borderId="21" xfId="0" applyFont="1" applyBorder="1"/>
    <xf numFmtId="0" fontId="7" fillId="0" borderId="43" xfId="0" applyFont="1" applyBorder="1"/>
    <xf numFmtId="0" fontId="7" fillId="0" borderId="19" xfId="0" applyFont="1" applyBorder="1" applyAlignment="1">
      <alignment horizontal="center"/>
    </xf>
    <xf numFmtId="0" fontId="7" fillId="0" borderId="43" xfId="0" applyFont="1" applyBorder="1" applyAlignment="1"/>
    <xf numFmtId="0" fontId="7" fillId="0" borderId="21" xfId="0" applyFont="1" applyBorder="1" applyAlignment="1">
      <alignment horizontal="center"/>
    </xf>
    <xf numFmtId="0" fontId="7" fillId="0" borderId="44" xfId="0" applyFont="1" applyBorder="1" applyAlignment="1"/>
    <xf numFmtId="0" fontId="7" fillId="0" borderId="45" xfId="0" applyFont="1" applyBorder="1" applyAlignment="1"/>
    <xf numFmtId="0" fontId="7" fillId="0" borderId="17" xfId="0" applyFont="1" applyBorder="1"/>
    <xf numFmtId="0" fontId="8" fillId="0" borderId="22" xfId="0" applyFont="1" applyBorder="1" applyAlignment="1">
      <alignment horizontal="center"/>
    </xf>
    <xf numFmtId="0" fontId="1" fillId="0" borderId="23" xfId="0" applyFont="1" applyBorder="1"/>
    <xf numFmtId="0" fontId="7" fillId="0" borderId="18" xfId="0" applyFont="1" applyBorder="1" applyAlignment="1">
      <alignment horizontal="center"/>
    </xf>
    <xf numFmtId="4" fontId="11" fillId="0" borderId="21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47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" fontId="7" fillId="0" borderId="46" xfId="0" applyNumberFormat="1" applyFont="1" applyBorder="1" applyAlignment="1">
      <alignment horizontal="center"/>
    </xf>
    <xf numFmtId="4" fontId="7" fillId="2" borderId="48" xfId="0" applyNumberFormat="1" applyFont="1" applyFill="1" applyBorder="1" applyAlignment="1">
      <alignment horizontal="center"/>
    </xf>
    <xf numFmtId="4" fontId="7" fillId="2" borderId="36" xfId="0" applyNumberFormat="1" applyFont="1" applyFill="1" applyBorder="1" applyAlignment="1">
      <alignment horizontal="center"/>
    </xf>
    <xf numFmtId="4" fontId="7" fillId="2" borderId="47" xfId="0" applyNumberFormat="1" applyFont="1" applyFill="1" applyBorder="1" applyAlignment="1">
      <alignment horizontal="center"/>
    </xf>
    <xf numFmtId="4" fontId="7" fillId="2" borderId="46" xfId="0" applyNumberFormat="1" applyFont="1" applyFill="1" applyBorder="1" applyAlignment="1">
      <alignment horizontal="center"/>
    </xf>
    <xf numFmtId="4" fontId="7" fillId="0" borderId="36" xfId="0" applyNumberFormat="1" applyFont="1" applyBorder="1"/>
    <xf numFmtId="4" fontId="10" fillId="0" borderId="36" xfId="0" applyNumberFormat="1" applyFont="1" applyBorder="1"/>
    <xf numFmtId="4" fontId="5" fillId="0" borderId="34" xfId="0" applyNumberFormat="1" applyFont="1" applyBorder="1" applyAlignment="1">
      <alignment horizontal="center"/>
    </xf>
    <xf numFmtId="0" fontId="1" fillId="0" borderId="49" xfId="0" applyFont="1" applyBorder="1"/>
    <xf numFmtId="0" fontId="1" fillId="0" borderId="50" xfId="0" applyFont="1" applyBorder="1"/>
    <xf numFmtId="0" fontId="1" fillId="0" borderId="51" xfId="0" applyFont="1" applyBorder="1"/>
    <xf numFmtId="4" fontId="1" fillId="0" borderId="52" xfId="0" applyNumberFormat="1" applyFont="1" applyBorder="1" applyAlignment="1">
      <alignment horizontal="center"/>
    </xf>
    <xf numFmtId="0" fontId="5" fillId="0" borderId="22" xfId="0" applyFont="1" applyFill="1" applyBorder="1"/>
    <xf numFmtId="0" fontId="5" fillId="0" borderId="26" xfId="0" applyFont="1" applyBorder="1"/>
    <xf numFmtId="0" fontId="5" fillId="0" borderId="29" xfId="0" applyFont="1" applyBorder="1"/>
    <xf numFmtId="0" fontId="5" fillId="0" borderId="8" xfId="0" applyFont="1" applyFill="1" applyBorder="1"/>
    <xf numFmtId="0" fontId="5" fillId="0" borderId="26" xfId="0" applyFont="1" applyFill="1" applyBorder="1"/>
    <xf numFmtId="0" fontId="5" fillId="0" borderId="27" xfId="0" applyFont="1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center"/>
    </xf>
    <xf numFmtId="0" fontId="7" fillId="0" borderId="2" xfId="0" applyFont="1" applyBorder="1"/>
    <xf numFmtId="4" fontId="7" fillId="0" borderId="2" xfId="0" applyNumberFormat="1" applyFont="1" applyBorder="1"/>
    <xf numFmtId="4" fontId="5" fillId="0" borderId="2" xfId="0" applyNumberFormat="1" applyFont="1" applyBorder="1" applyAlignment="1">
      <alignment horizontal="center"/>
    </xf>
    <xf numFmtId="0" fontId="7" fillId="0" borderId="0" xfId="0" applyFont="1" applyFill="1" applyBorder="1" applyAlignment="1"/>
    <xf numFmtId="0" fontId="5" fillId="0" borderId="2" xfId="0" applyFont="1" applyBorder="1" applyAlignment="1"/>
    <xf numFmtId="0" fontId="5" fillId="0" borderId="0" xfId="0" applyFont="1" applyAlignment="1">
      <alignment horizontal="center"/>
    </xf>
    <xf numFmtId="0" fontId="7" fillId="0" borderId="5" xfId="0" applyFont="1" applyBorder="1" applyAlignment="1"/>
    <xf numFmtId="0" fontId="7" fillId="0" borderId="7" xfId="0" applyFont="1" applyBorder="1" applyAlignment="1"/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0" xfId="0" applyFont="1" applyFill="1" applyBorder="1" applyAlignment="1"/>
    <xf numFmtId="0" fontId="7" fillId="0" borderId="7" xfId="0" applyFont="1" applyFill="1" applyBorder="1" applyAlignment="1"/>
    <xf numFmtId="0" fontId="5" fillId="0" borderId="2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7" fillId="0" borderId="22" xfId="0" applyFont="1" applyBorder="1" applyAlignment="1"/>
    <xf numFmtId="0" fontId="7" fillId="0" borderId="11" xfId="0" applyFont="1" applyBorder="1" applyAlignment="1"/>
    <xf numFmtId="0" fontId="7" fillId="0" borderId="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/>
    <xf numFmtId="0" fontId="5" fillId="0" borderId="26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8"/>
  <sheetViews>
    <sheetView tabSelected="1" zoomScale="80" zoomScaleNormal="80" workbookViewId="0">
      <selection activeCell="D31" sqref="D31"/>
    </sheetView>
  </sheetViews>
  <sheetFormatPr defaultRowHeight="14.4"/>
  <cols>
    <col min="1" max="1" width="52.88671875" customWidth="1"/>
    <col min="2" max="2" width="36.44140625" customWidth="1"/>
    <col min="3" max="3" width="13.88671875" customWidth="1"/>
    <col min="4" max="4" width="15.44140625" customWidth="1"/>
    <col min="5" max="5" width="12.44140625" customWidth="1"/>
    <col min="6" max="6" width="15.44140625" customWidth="1"/>
    <col min="7" max="8" width="10.33203125" bestFit="1" customWidth="1"/>
  </cols>
  <sheetData>
    <row r="2" spans="1:6" ht="15.6">
      <c r="A2" s="145" t="s">
        <v>43</v>
      </c>
      <c r="B2" s="145"/>
      <c r="C2" s="145"/>
      <c r="D2" s="145"/>
      <c r="E2" s="145"/>
      <c r="F2" s="145"/>
    </row>
    <row r="3" spans="1:6" ht="15.6">
      <c r="A3" s="145" t="s">
        <v>29</v>
      </c>
      <c r="B3" s="145"/>
      <c r="C3" s="145"/>
      <c r="D3" s="145"/>
      <c r="E3" s="145"/>
      <c r="F3" s="145"/>
    </row>
    <row r="4" spans="1:6" ht="15.6">
      <c r="A4" s="145" t="s">
        <v>65</v>
      </c>
      <c r="B4" s="145"/>
      <c r="C4" s="145"/>
      <c r="D4" s="145"/>
      <c r="E4" s="145"/>
      <c r="F4" s="145"/>
    </row>
    <row r="5" spans="1:6" ht="15" thickBot="1">
      <c r="A5" s="1"/>
      <c r="B5" s="1"/>
      <c r="C5" s="1"/>
      <c r="D5" s="1"/>
      <c r="E5" s="1"/>
      <c r="F5" s="1"/>
    </row>
    <row r="6" spans="1:6" ht="15.6">
      <c r="A6" s="91" t="s">
        <v>0</v>
      </c>
      <c r="B6" s="92" t="s">
        <v>7</v>
      </c>
      <c r="C6" s="92" t="s">
        <v>2</v>
      </c>
      <c r="D6" s="92" t="s">
        <v>2</v>
      </c>
      <c r="E6" s="92" t="s">
        <v>2</v>
      </c>
      <c r="F6" s="93" t="s">
        <v>2</v>
      </c>
    </row>
    <row r="7" spans="1:6" ht="15.6">
      <c r="A7" s="94" t="s">
        <v>24</v>
      </c>
      <c r="B7" s="19" t="s">
        <v>8</v>
      </c>
      <c r="C7" s="19" t="s">
        <v>3</v>
      </c>
      <c r="D7" s="19" t="s">
        <v>5</v>
      </c>
      <c r="E7" s="19" t="s">
        <v>9</v>
      </c>
      <c r="F7" s="95" t="s">
        <v>10</v>
      </c>
    </row>
    <row r="8" spans="1:6" ht="16.2" thickBot="1">
      <c r="A8" s="96" t="s">
        <v>25</v>
      </c>
      <c r="B8" s="97" t="s">
        <v>1</v>
      </c>
      <c r="C8" s="97" t="s">
        <v>4</v>
      </c>
      <c r="D8" s="97" t="s">
        <v>6</v>
      </c>
      <c r="E8" s="97"/>
      <c r="F8" s="98"/>
    </row>
    <row r="9" spans="1:6" ht="15.6">
      <c r="A9" s="99">
        <v>8595.4</v>
      </c>
      <c r="B9" s="100">
        <v>4701.2</v>
      </c>
      <c r="C9" s="101">
        <v>240</v>
      </c>
      <c r="D9" s="101">
        <v>83</v>
      </c>
      <c r="E9" s="101">
        <v>5</v>
      </c>
      <c r="F9" s="102">
        <v>6</v>
      </c>
    </row>
    <row r="10" spans="1:6" ht="16.2">
      <c r="A10" s="103" t="s">
        <v>66</v>
      </c>
      <c r="B10" s="21"/>
      <c r="C10" s="22"/>
      <c r="D10" s="23"/>
      <c r="E10" s="23"/>
      <c r="F10" s="104"/>
    </row>
    <row r="11" spans="1:6" ht="15.6">
      <c r="A11" s="155" t="s">
        <v>11</v>
      </c>
      <c r="B11" s="156"/>
      <c r="C11" s="148" t="s">
        <v>12</v>
      </c>
      <c r="D11" s="149"/>
      <c r="E11" s="149"/>
      <c r="F11" s="150"/>
    </row>
    <row r="12" spans="1:6" ht="15.6">
      <c r="A12" s="105" t="s">
        <v>62</v>
      </c>
      <c r="B12" s="25"/>
      <c r="C12" s="26"/>
      <c r="D12" s="27"/>
      <c r="E12" s="28"/>
      <c r="F12" s="106">
        <v>89</v>
      </c>
    </row>
    <row r="13" spans="1:6" ht="15.6">
      <c r="A13" s="107" t="s">
        <v>13</v>
      </c>
      <c r="B13" s="30"/>
      <c r="C13" s="23"/>
      <c r="D13" s="31"/>
      <c r="E13" s="23"/>
      <c r="F13" s="108">
        <v>17</v>
      </c>
    </row>
    <row r="14" spans="1:6" ht="15.6">
      <c r="A14" s="109" t="s">
        <v>40</v>
      </c>
      <c r="B14" s="32"/>
      <c r="C14" s="26"/>
      <c r="D14" s="27"/>
      <c r="E14" s="28"/>
      <c r="F14" s="106">
        <v>17</v>
      </c>
    </row>
    <row r="15" spans="1:6" ht="15.6">
      <c r="A15" s="110" t="s">
        <v>41</v>
      </c>
      <c r="B15" s="33"/>
      <c r="C15" s="34"/>
      <c r="D15" s="35"/>
      <c r="E15" s="36"/>
      <c r="F15" s="111"/>
    </row>
    <row r="16" spans="1:6" ht="16.2">
      <c r="A16" s="112" t="s">
        <v>14</v>
      </c>
      <c r="B16" s="3"/>
      <c r="C16" s="2"/>
      <c r="D16" s="2"/>
      <c r="E16" s="2"/>
      <c r="F16" s="113"/>
    </row>
    <row r="17" spans="1:9" ht="15.6">
      <c r="A17" s="114" t="s">
        <v>15</v>
      </c>
      <c r="B17" s="37" t="s">
        <v>16</v>
      </c>
      <c r="C17" s="18" t="s">
        <v>17</v>
      </c>
      <c r="D17" s="28" t="s">
        <v>18</v>
      </c>
      <c r="E17" s="163" t="s">
        <v>19</v>
      </c>
      <c r="F17" s="164"/>
    </row>
    <row r="18" spans="1:9" ht="15.6">
      <c r="A18" s="58"/>
      <c r="B18" s="34"/>
      <c r="C18" s="39"/>
      <c r="D18" s="35" t="s">
        <v>20</v>
      </c>
      <c r="E18" s="34"/>
      <c r="F18" s="111"/>
    </row>
    <row r="19" spans="1:9" ht="15.6">
      <c r="A19" s="151" t="s">
        <v>21</v>
      </c>
      <c r="B19" s="152"/>
      <c r="C19" s="152"/>
      <c r="D19" s="153"/>
      <c r="E19" s="153"/>
      <c r="F19" s="154"/>
    </row>
    <row r="20" spans="1:9" ht="15.6">
      <c r="A20" s="50" t="s">
        <v>23</v>
      </c>
      <c r="B20" s="79"/>
      <c r="C20" s="79"/>
      <c r="D20" s="80"/>
      <c r="E20" s="81"/>
      <c r="F20" s="115">
        <v>0</v>
      </c>
      <c r="G20" s="6"/>
    </row>
    <row r="21" spans="1:9" ht="15.6">
      <c r="A21" s="157" t="s">
        <v>22</v>
      </c>
      <c r="B21" s="158"/>
      <c r="C21" s="158"/>
      <c r="D21" s="158"/>
      <c r="E21" s="159"/>
      <c r="F21" s="160"/>
    </row>
    <row r="22" spans="1:9" ht="15.6">
      <c r="A22" s="29" t="s">
        <v>76</v>
      </c>
      <c r="B22" s="29"/>
      <c r="C22" s="20">
        <v>168.1</v>
      </c>
      <c r="D22" s="17" t="s">
        <v>75</v>
      </c>
      <c r="E22" s="41"/>
      <c r="F22" s="55">
        <v>157111</v>
      </c>
    </row>
    <row r="23" spans="1:9" ht="15.6">
      <c r="A23" s="146" t="s">
        <v>77</v>
      </c>
      <c r="B23" s="147"/>
      <c r="C23" s="18">
        <v>47.5</v>
      </c>
      <c r="D23" s="17" t="s">
        <v>75</v>
      </c>
      <c r="E23" s="42"/>
      <c r="F23" s="55">
        <v>25175</v>
      </c>
    </row>
    <row r="24" spans="1:9" ht="15.6">
      <c r="A24" s="109" t="s">
        <v>78</v>
      </c>
      <c r="B24" s="38" t="s">
        <v>44</v>
      </c>
      <c r="C24" s="37">
        <v>4</v>
      </c>
      <c r="D24" s="17" t="s">
        <v>75</v>
      </c>
      <c r="E24" s="49"/>
      <c r="F24" s="55">
        <v>23891</v>
      </c>
    </row>
    <row r="25" spans="1:9" ht="15.6">
      <c r="A25" s="29" t="s">
        <v>79</v>
      </c>
      <c r="B25" s="20" t="s">
        <v>44</v>
      </c>
      <c r="C25" s="20">
        <v>4</v>
      </c>
      <c r="D25" s="17" t="s">
        <v>75</v>
      </c>
      <c r="E25" s="138"/>
      <c r="F25" s="139">
        <v>15180</v>
      </c>
    </row>
    <row r="26" spans="1:9" ht="15.6">
      <c r="A26" s="29" t="s">
        <v>80</v>
      </c>
      <c r="B26" s="20" t="s">
        <v>63</v>
      </c>
      <c r="C26" s="20">
        <v>32.200000000000003</v>
      </c>
      <c r="D26" s="16" t="s">
        <v>75</v>
      </c>
      <c r="E26" s="138"/>
      <c r="F26" s="139">
        <v>96249</v>
      </c>
    </row>
    <row r="27" spans="1:9" ht="16.2" thickBot="1">
      <c r="A27" s="144" t="s">
        <v>23</v>
      </c>
      <c r="B27" s="144"/>
      <c r="C27" s="140"/>
      <c r="D27" s="140"/>
      <c r="E27" s="141"/>
      <c r="F27" s="142">
        <f>SUM(F22:F26)</f>
        <v>317606</v>
      </c>
      <c r="G27" s="6"/>
      <c r="I27" s="6"/>
    </row>
    <row r="28" spans="1:9" ht="16.2" thickBot="1">
      <c r="A28" s="166" t="s">
        <v>81</v>
      </c>
      <c r="B28" s="167"/>
      <c r="C28" s="88"/>
      <c r="D28" s="89"/>
      <c r="E28" s="90"/>
      <c r="F28" s="84">
        <f>SUM(F27)</f>
        <v>317606</v>
      </c>
      <c r="G28" s="6"/>
      <c r="I28" s="6"/>
    </row>
    <row r="29" spans="1:9" ht="15.6">
      <c r="A29" s="43" t="s">
        <v>30</v>
      </c>
      <c r="B29" s="44"/>
      <c r="C29" s="45"/>
      <c r="D29" s="46"/>
      <c r="E29" s="47"/>
      <c r="F29" s="116">
        <v>123722.55</v>
      </c>
    </row>
    <row r="30" spans="1:9" ht="16.2" thickBot="1">
      <c r="A30" s="43" t="s">
        <v>67</v>
      </c>
      <c r="B30" s="44"/>
      <c r="C30" s="45"/>
      <c r="D30" s="46"/>
      <c r="E30" s="47"/>
      <c r="F30" s="117"/>
      <c r="H30" s="6"/>
    </row>
    <row r="31" spans="1:9" ht="16.2" thickBot="1">
      <c r="A31" s="133" t="s">
        <v>68</v>
      </c>
      <c r="B31" s="134"/>
      <c r="C31" s="82"/>
      <c r="D31" s="89"/>
      <c r="E31" s="83"/>
      <c r="F31" s="87">
        <v>33.049999999999997</v>
      </c>
    </row>
    <row r="32" spans="1:9" ht="16.2" thickBot="1">
      <c r="A32" s="133" t="s">
        <v>69</v>
      </c>
      <c r="B32" s="134"/>
      <c r="C32" s="82"/>
      <c r="D32" s="89"/>
      <c r="E32" s="83"/>
      <c r="F32" s="87">
        <v>34.78</v>
      </c>
    </row>
    <row r="33" spans="1:11" ht="16.2" thickBot="1">
      <c r="A33" s="132" t="s">
        <v>70</v>
      </c>
      <c r="B33" s="44"/>
      <c r="C33" s="45"/>
      <c r="D33" s="46"/>
      <c r="E33" s="46"/>
      <c r="F33" s="116">
        <v>1953441.71</v>
      </c>
      <c r="G33" s="6"/>
      <c r="H33" s="7"/>
      <c r="I33" s="8"/>
      <c r="J33" s="4"/>
      <c r="K33" s="4"/>
    </row>
    <row r="34" spans="1:11" ht="16.2" thickBot="1">
      <c r="A34" s="136" t="s">
        <v>71</v>
      </c>
      <c r="B34" s="137"/>
      <c r="C34" s="82"/>
      <c r="D34" s="89"/>
      <c r="E34" s="89"/>
      <c r="F34" s="87">
        <v>1920112.15</v>
      </c>
      <c r="H34" s="7"/>
      <c r="I34" s="8"/>
      <c r="J34" s="4"/>
      <c r="K34" s="4"/>
    </row>
    <row r="35" spans="1:11" ht="15.6">
      <c r="A35" s="135" t="s">
        <v>35</v>
      </c>
      <c r="B35" s="44"/>
      <c r="C35" s="45"/>
      <c r="D35" s="46"/>
      <c r="E35" s="46"/>
      <c r="F35" s="85">
        <v>2037937.96</v>
      </c>
      <c r="G35" s="6"/>
      <c r="H35" s="7"/>
      <c r="I35" s="8"/>
      <c r="J35" s="4"/>
      <c r="K35" s="4"/>
    </row>
    <row r="36" spans="1:11" ht="15.6">
      <c r="A36" s="40" t="s">
        <v>72</v>
      </c>
      <c r="B36" s="48"/>
      <c r="C36" s="34"/>
      <c r="D36" s="36"/>
      <c r="E36" s="36"/>
      <c r="F36" s="86"/>
      <c r="H36" s="7"/>
      <c r="I36" s="8"/>
      <c r="J36" s="4"/>
      <c r="K36" s="4"/>
    </row>
    <row r="37" spans="1:11" ht="15.6">
      <c r="A37" s="51" t="s">
        <v>27</v>
      </c>
      <c r="B37" s="48"/>
      <c r="C37" s="34"/>
      <c r="D37" s="36"/>
      <c r="E37" s="36"/>
      <c r="F37" s="118"/>
      <c r="H37" s="4"/>
      <c r="I37" s="4"/>
      <c r="J37" s="4"/>
      <c r="K37" s="4"/>
    </row>
    <row r="38" spans="1:11" ht="15.6">
      <c r="A38" s="52" t="s">
        <v>45</v>
      </c>
      <c r="B38" s="25"/>
      <c r="C38" s="26"/>
      <c r="D38" s="28"/>
      <c r="E38" s="28"/>
      <c r="F38" s="119">
        <v>165063.81</v>
      </c>
      <c r="H38" s="12"/>
      <c r="I38" s="2"/>
      <c r="J38" s="4"/>
      <c r="K38" s="4"/>
    </row>
    <row r="39" spans="1:11" ht="15.6">
      <c r="A39" s="53" t="s">
        <v>46</v>
      </c>
      <c r="B39" s="24"/>
      <c r="C39" s="54"/>
      <c r="D39" s="23"/>
      <c r="E39" s="23"/>
      <c r="F39" s="120">
        <v>157111</v>
      </c>
      <c r="H39" s="12"/>
      <c r="I39" s="2"/>
      <c r="J39" s="4"/>
      <c r="K39" s="4"/>
    </row>
    <row r="40" spans="1:11" ht="15.6">
      <c r="A40" s="53" t="s">
        <v>47</v>
      </c>
      <c r="B40" s="24"/>
      <c r="C40" s="54"/>
      <c r="D40" s="23"/>
      <c r="E40" s="23"/>
      <c r="F40" s="119">
        <v>14052.89</v>
      </c>
      <c r="H40" s="2"/>
      <c r="I40" s="2"/>
      <c r="J40" s="4"/>
      <c r="K40" s="4"/>
    </row>
    <row r="41" spans="1:11" ht="15.6">
      <c r="A41" s="53" t="s">
        <v>48</v>
      </c>
      <c r="B41" s="23"/>
      <c r="C41" s="54"/>
      <c r="D41" s="23"/>
      <c r="E41" s="23"/>
      <c r="F41" s="119">
        <v>9588.02</v>
      </c>
      <c r="H41" s="2"/>
      <c r="I41" s="2"/>
      <c r="J41" s="4"/>
      <c r="K41" s="4"/>
    </row>
    <row r="42" spans="1:11" ht="15.6">
      <c r="A42" s="56" t="s">
        <v>64</v>
      </c>
      <c r="B42" s="24"/>
      <c r="C42" s="54"/>
      <c r="D42" s="23"/>
      <c r="E42" s="23"/>
      <c r="F42" s="121">
        <v>36941.26</v>
      </c>
      <c r="H42" s="9"/>
      <c r="I42" s="2"/>
      <c r="J42" s="4"/>
      <c r="K42" s="4"/>
    </row>
    <row r="43" spans="1:11" ht="15.6">
      <c r="A43" s="52" t="s">
        <v>49</v>
      </c>
      <c r="B43" s="25"/>
      <c r="C43" s="26"/>
      <c r="D43" s="28"/>
      <c r="E43" s="28"/>
      <c r="F43" s="120">
        <v>74493.67</v>
      </c>
      <c r="G43" s="6"/>
      <c r="H43" s="12"/>
      <c r="I43" s="2"/>
      <c r="J43" s="4"/>
      <c r="K43" s="4"/>
    </row>
    <row r="44" spans="1:11" ht="15.6">
      <c r="A44" s="52" t="s">
        <v>50</v>
      </c>
      <c r="B44" s="28"/>
      <c r="C44" s="26"/>
      <c r="D44" s="28"/>
      <c r="E44" s="28"/>
      <c r="F44" s="120">
        <v>132678.43</v>
      </c>
      <c r="H44" s="12"/>
      <c r="I44" s="2"/>
      <c r="J44" s="4"/>
      <c r="K44" s="4"/>
    </row>
    <row r="45" spans="1:11" ht="15.6">
      <c r="A45" s="57" t="s">
        <v>39</v>
      </c>
      <c r="B45" s="46"/>
      <c r="C45" s="34"/>
      <c r="D45" s="36"/>
      <c r="E45" s="36"/>
      <c r="F45" s="118"/>
      <c r="H45" s="2"/>
      <c r="I45" s="2"/>
      <c r="J45" s="4"/>
      <c r="K45" s="4"/>
    </row>
    <row r="46" spans="1:11" s="5" customFormat="1" ht="15.6">
      <c r="A46" s="52" t="s">
        <v>51</v>
      </c>
      <c r="B46" s="25"/>
      <c r="C46" s="45"/>
      <c r="D46" s="46"/>
      <c r="E46" s="46"/>
      <c r="F46" s="117">
        <v>70639.929999999993</v>
      </c>
      <c r="G46" s="13"/>
      <c r="H46" s="2"/>
      <c r="I46" s="2"/>
      <c r="J46" s="10"/>
      <c r="K46" s="10"/>
    </row>
    <row r="47" spans="1:11" s="5" customFormat="1" ht="15.6">
      <c r="A47" s="52" t="s">
        <v>52</v>
      </c>
      <c r="B47" s="28"/>
      <c r="C47" s="54"/>
      <c r="D47" s="23"/>
      <c r="E47" s="23"/>
      <c r="F47" s="119">
        <v>262632.76</v>
      </c>
      <c r="H47" s="12"/>
      <c r="I47" s="2"/>
      <c r="J47" s="10"/>
      <c r="K47" s="10"/>
    </row>
    <row r="48" spans="1:11" s="5" customFormat="1" ht="15.6">
      <c r="A48" s="52" t="s">
        <v>53</v>
      </c>
      <c r="B48" s="28"/>
      <c r="C48" s="45"/>
      <c r="D48" s="46"/>
      <c r="E48" s="46"/>
      <c r="F48" s="122">
        <v>98511.67</v>
      </c>
      <c r="G48" s="13"/>
      <c r="H48" s="2"/>
      <c r="I48" s="2"/>
      <c r="J48" s="10"/>
      <c r="K48" s="10"/>
    </row>
    <row r="49" spans="1:11" s="5" customFormat="1" ht="15.6">
      <c r="A49" s="58" t="s">
        <v>36</v>
      </c>
      <c r="B49" s="36"/>
      <c r="C49" s="34"/>
      <c r="D49" s="36"/>
      <c r="E49" s="36"/>
      <c r="F49" s="118"/>
      <c r="H49" s="2"/>
      <c r="I49" s="2"/>
      <c r="J49" s="10"/>
      <c r="K49" s="10"/>
    </row>
    <row r="50" spans="1:11" s="5" customFormat="1" ht="15.6">
      <c r="A50" s="58" t="s">
        <v>54</v>
      </c>
      <c r="B50" s="36"/>
      <c r="C50" s="34"/>
      <c r="D50" s="36"/>
      <c r="E50" s="36"/>
      <c r="F50" s="118">
        <v>484611.93</v>
      </c>
      <c r="H50" s="12"/>
      <c r="I50" s="2"/>
      <c r="J50" s="10"/>
      <c r="K50" s="10"/>
    </row>
    <row r="51" spans="1:11" s="5" customFormat="1" ht="15.6">
      <c r="A51" s="165" t="s">
        <v>55</v>
      </c>
      <c r="B51" s="147"/>
      <c r="C51" s="34"/>
      <c r="D51" s="36"/>
      <c r="E51" s="36"/>
      <c r="F51" s="118">
        <v>105890.82</v>
      </c>
      <c r="H51" s="12"/>
      <c r="I51" s="2"/>
      <c r="J51" s="10"/>
      <c r="K51" s="10"/>
    </row>
    <row r="52" spans="1:11" s="5" customFormat="1" ht="15.6">
      <c r="A52" s="58" t="s">
        <v>56</v>
      </c>
      <c r="B52" s="36"/>
      <c r="C52" s="34"/>
      <c r="D52" s="36"/>
      <c r="E52" s="36"/>
      <c r="F52" s="118">
        <v>110684.02</v>
      </c>
      <c r="H52" s="2"/>
      <c r="I52" s="2"/>
      <c r="J52" s="10"/>
      <c r="K52" s="10"/>
    </row>
    <row r="53" spans="1:11" ht="15.6">
      <c r="A53" s="58" t="s">
        <v>57</v>
      </c>
      <c r="B53" s="36"/>
      <c r="C53" s="34"/>
      <c r="D53" s="36"/>
      <c r="E53" s="36"/>
      <c r="F53" s="118">
        <v>187997.69</v>
      </c>
      <c r="H53" s="2"/>
      <c r="I53" s="2"/>
      <c r="J53" s="4"/>
      <c r="K53" s="4"/>
    </row>
    <row r="54" spans="1:11" ht="15.6">
      <c r="A54" s="59" t="s">
        <v>26</v>
      </c>
      <c r="B54" s="23"/>
      <c r="C54" s="54"/>
      <c r="D54" s="23"/>
      <c r="E54" s="23"/>
      <c r="F54" s="123">
        <v>25849.78</v>
      </c>
      <c r="H54" s="11"/>
      <c r="I54" s="2"/>
      <c r="J54" s="4"/>
      <c r="K54" s="4"/>
    </row>
    <row r="55" spans="1:11" ht="15.6">
      <c r="A55" s="52" t="s">
        <v>58</v>
      </c>
      <c r="B55" s="28"/>
      <c r="C55" s="26"/>
      <c r="D55" s="28"/>
      <c r="E55" s="28"/>
      <c r="F55" s="124">
        <v>88876.52</v>
      </c>
      <c r="H55" s="2"/>
      <c r="I55" s="2"/>
      <c r="J55" s="4"/>
      <c r="K55" s="4"/>
    </row>
    <row r="56" spans="1:11" ht="15.6">
      <c r="A56" s="52" t="s">
        <v>59</v>
      </c>
      <c r="B56" s="28"/>
      <c r="C56" s="26"/>
      <c r="D56" s="28"/>
      <c r="E56" s="28"/>
      <c r="F56" s="124">
        <v>2772.87</v>
      </c>
      <c r="H56" s="2"/>
      <c r="I56" s="2"/>
      <c r="J56" s="4"/>
      <c r="K56" s="4"/>
    </row>
    <row r="57" spans="1:11" ht="15.6">
      <c r="A57" s="60" t="s">
        <v>60</v>
      </c>
      <c r="B57" s="61"/>
      <c r="C57" s="26"/>
      <c r="D57" s="28"/>
      <c r="E57" s="28"/>
      <c r="F57" s="120">
        <v>24674.65</v>
      </c>
      <c r="H57" s="2"/>
      <c r="I57" s="2"/>
      <c r="J57" s="4"/>
      <c r="K57" s="4"/>
    </row>
    <row r="58" spans="1:11" ht="15.6">
      <c r="A58" s="161" t="s">
        <v>31</v>
      </c>
      <c r="B58" s="162"/>
      <c r="C58" s="45"/>
      <c r="D58" s="46"/>
      <c r="E58" s="62"/>
      <c r="F58" s="117"/>
      <c r="H58" s="2"/>
      <c r="I58" s="2"/>
      <c r="J58" s="4"/>
      <c r="K58" s="4"/>
    </row>
    <row r="59" spans="1:11" ht="15.6">
      <c r="A59" s="63" t="s">
        <v>42</v>
      </c>
      <c r="B59" s="64"/>
      <c r="C59" s="45"/>
      <c r="D59" s="46"/>
      <c r="E59" s="46"/>
      <c r="F59" s="125"/>
      <c r="H59" s="2"/>
      <c r="I59" s="2"/>
      <c r="J59" s="4"/>
      <c r="K59" s="4"/>
    </row>
    <row r="60" spans="1:11" ht="15.6">
      <c r="A60" s="63" t="s">
        <v>32</v>
      </c>
      <c r="B60" s="64"/>
      <c r="C60" s="45"/>
      <c r="D60" s="46"/>
      <c r="E60" s="46"/>
      <c r="F60" s="125"/>
      <c r="H60" s="2"/>
      <c r="I60" s="2"/>
      <c r="J60" s="4"/>
      <c r="K60" s="4"/>
    </row>
    <row r="61" spans="1:11" ht="15.6">
      <c r="A61" s="63" t="s">
        <v>33</v>
      </c>
      <c r="B61" s="64"/>
      <c r="C61" s="45"/>
      <c r="D61" s="46"/>
      <c r="E61" s="46"/>
      <c r="F61" s="125"/>
      <c r="H61" s="2"/>
      <c r="I61" s="2"/>
      <c r="J61" s="4"/>
      <c r="K61" s="4"/>
    </row>
    <row r="62" spans="1:11" ht="15.6">
      <c r="A62" s="63" t="s">
        <v>34</v>
      </c>
      <c r="B62" s="64"/>
      <c r="C62" s="45"/>
      <c r="D62" s="46"/>
      <c r="E62" s="46"/>
      <c r="F62" s="125"/>
      <c r="H62" s="2"/>
      <c r="I62" s="2"/>
      <c r="J62" s="4"/>
      <c r="K62" s="4"/>
    </row>
    <row r="63" spans="1:11" ht="15.6">
      <c r="A63" s="65" t="s">
        <v>61</v>
      </c>
      <c r="B63" s="66"/>
      <c r="C63" s="67"/>
      <c r="D63" s="68"/>
      <c r="E63" s="68"/>
      <c r="F63" s="120">
        <v>10716.02</v>
      </c>
      <c r="H63" s="9"/>
      <c r="I63" s="4"/>
      <c r="J63" s="4"/>
      <c r="K63" s="4"/>
    </row>
    <row r="64" spans="1:11" ht="15.6">
      <c r="A64" s="69" t="s">
        <v>37</v>
      </c>
      <c r="B64" s="70"/>
      <c r="C64" s="71"/>
      <c r="D64" s="72"/>
      <c r="E64" s="72"/>
      <c r="F64" s="126"/>
      <c r="H64" s="9"/>
      <c r="I64" s="4"/>
      <c r="J64" s="4"/>
      <c r="K64" s="4"/>
    </row>
    <row r="65" spans="1:11" ht="16.2" thickBot="1">
      <c r="A65" s="73" t="s">
        <v>38</v>
      </c>
      <c r="B65" s="74"/>
      <c r="C65" s="71"/>
      <c r="D65" s="72"/>
      <c r="E65" s="72"/>
      <c r="F65" s="126"/>
      <c r="H65" s="9"/>
      <c r="I65" s="4"/>
      <c r="J65" s="4"/>
      <c r="K65" s="4"/>
    </row>
    <row r="66" spans="1:11" ht="15.6">
      <c r="A66" s="75" t="s">
        <v>73</v>
      </c>
      <c r="B66" s="76"/>
      <c r="C66" s="77"/>
      <c r="D66" s="78"/>
      <c r="E66" s="78"/>
      <c r="F66" s="127">
        <f>F29+F33-F34</f>
        <v>157052.1100000001</v>
      </c>
      <c r="H66" s="4"/>
      <c r="I66" s="4"/>
      <c r="J66" s="4"/>
      <c r="K66" s="4"/>
    </row>
    <row r="67" spans="1:11" ht="15" thickBot="1">
      <c r="A67" s="128" t="s">
        <v>74</v>
      </c>
      <c r="B67" s="129"/>
      <c r="C67" s="130"/>
      <c r="D67" s="130"/>
      <c r="E67" s="130"/>
      <c r="F67" s="131">
        <v>1872.16</v>
      </c>
    </row>
    <row r="68" spans="1:11">
      <c r="F68" s="6"/>
    </row>
    <row r="69" spans="1:11">
      <c r="F69" s="6"/>
    </row>
    <row r="70" spans="1:11" ht="15.6">
      <c r="A70" s="143" t="s">
        <v>28</v>
      </c>
      <c r="B70" s="143"/>
      <c r="D70" s="4"/>
      <c r="E70" s="4"/>
      <c r="F70" s="14"/>
    </row>
    <row r="71" spans="1:11">
      <c r="D71" s="4"/>
      <c r="E71" s="4"/>
      <c r="F71" s="14"/>
    </row>
    <row r="72" spans="1:11">
      <c r="D72" s="4"/>
      <c r="E72" s="4"/>
      <c r="F72" s="15"/>
      <c r="G72" s="4"/>
    </row>
    <row r="73" spans="1:11">
      <c r="D73" s="4"/>
      <c r="E73" s="4"/>
      <c r="F73" s="14"/>
      <c r="G73" s="4"/>
    </row>
    <row r="74" spans="1:11">
      <c r="E74" s="6"/>
      <c r="F74" s="6"/>
    </row>
    <row r="75" spans="1:11">
      <c r="F75" s="6"/>
    </row>
    <row r="76" spans="1:11">
      <c r="F76" s="6"/>
    </row>
    <row r="78" spans="1:11">
      <c r="F78" s="6"/>
    </row>
  </sheetData>
  <mergeCells count="14">
    <mergeCell ref="A70:B70"/>
    <mergeCell ref="A27:B27"/>
    <mergeCell ref="A2:F2"/>
    <mergeCell ref="A3:F3"/>
    <mergeCell ref="A4:F4"/>
    <mergeCell ref="A23:B23"/>
    <mergeCell ref="C11:F11"/>
    <mergeCell ref="A19:F19"/>
    <mergeCell ref="A11:B11"/>
    <mergeCell ref="A21:F21"/>
    <mergeCell ref="A58:B58"/>
    <mergeCell ref="E17:F17"/>
    <mergeCell ref="A51:B51"/>
    <mergeCell ref="A28:B28"/>
  </mergeCells>
  <pageMargins left="0.35433070866141736" right="0.15748031496062992" top="0.19685039370078741" bottom="0.23622047244094491" header="0.19685039370078741" footer="0.15748031496062992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35</vt:lpstr>
      <vt:lpstr>Лист2</vt:lpstr>
      <vt:lpstr>Лист3</vt:lpstr>
      <vt:lpstr>'Мира 35'!Область_печати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2018-03-31T09:20:24Z</dcterms:modified>
</cp:coreProperties>
</file>